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02\Documents\test2\pdf\youhin\"/>
    </mc:Choice>
  </mc:AlternateContent>
  <xr:revisionPtr revIDLastSave="0" documentId="8_{0394DBDE-1C0B-44C5-B9A8-A5CF834601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4版" sheetId="10" r:id="rId1"/>
  </sheets>
  <definedNames>
    <definedName name="_xlnm.Print_Area" localSheetId="0">B4版!$A$1:$AC$54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10" l="1"/>
  <c r="W35" i="10"/>
  <c r="W40" i="10" l="1"/>
  <c r="W41" i="10"/>
  <c r="J13" i="10"/>
  <c r="J50" i="10" l="1"/>
  <c r="J15" i="10"/>
  <c r="J14" i="10"/>
  <c r="J38" i="10"/>
  <c r="P20" i="10"/>
  <c r="J27" i="10"/>
  <c r="J29" i="10"/>
  <c r="J26" i="10"/>
  <c r="J34" i="10"/>
  <c r="J24" i="10"/>
  <c r="J16" i="10"/>
  <c r="J28" i="10"/>
  <c r="J30" i="10"/>
  <c r="J25" i="10"/>
  <c r="J39" i="10"/>
  <c r="J44" i="10"/>
  <c r="J36" i="10"/>
  <c r="J21" i="10"/>
  <c r="J37" i="10"/>
  <c r="J33" i="10"/>
  <c r="J47" i="10"/>
  <c r="J32" i="10"/>
  <c r="J49" i="10"/>
  <c r="J18" i="10"/>
  <c r="J20" i="10"/>
  <c r="J41" i="10"/>
  <c r="J46" i="10"/>
  <c r="J40" i="10"/>
  <c r="J42" i="10"/>
  <c r="J17" i="10"/>
  <c r="J19" i="10"/>
  <c r="J48" i="10"/>
  <c r="J51" i="10"/>
  <c r="J22" i="10"/>
  <c r="J45" i="10"/>
  <c r="J43" i="10"/>
  <c r="J31" i="10"/>
  <c r="J35" i="10"/>
  <c r="J23" i="10"/>
  <c r="P31" i="10" l="1"/>
  <c r="W38" i="10" l="1"/>
  <c r="W28" i="10" l="1"/>
  <c r="W19" i="10" l="1"/>
  <c r="W27" i="10"/>
  <c r="P14" i="10"/>
  <c r="W32" i="10"/>
  <c r="W46" i="10"/>
  <c r="P23" i="10"/>
  <c r="W17" i="10"/>
  <c r="W18" i="10"/>
  <c r="P16" i="10"/>
  <c r="W45" i="10"/>
  <c r="W31" i="10"/>
  <c r="P21" i="10"/>
  <c r="W37" i="10"/>
  <c r="W42" i="10"/>
  <c r="W39" i="10"/>
  <c r="P24" i="10"/>
  <c r="P27" i="10"/>
  <c r="P29" i="10"/>
  <c r="P13" i="10"/>
  <c r="P22" i="10"/>
  <c r="P30" i="10"/>
  <c r="P18" i="10"/>
  <c r="W47" i="10"/>
  <c r="W21" i="10"/>
  <c r="W34" i="10"/>
  <c r="W30" i="10"/>
  <c r="W50" i="10"/>
  <c r="W49" i="10"/>
  <c r="P28" i="10"/>
  <c r="W22" i="10"/>
  <c r="W20" i="10"/>
  <c r="W29" i="10"/>
  <c r="P26" i="10"/>
  <c r="P25" i="10"/>
  <c r="P15" i="10"/>
  <c r="W25" i="10"/>
  <c r="P19" i="10"/>
  <c r="W36" i="10"/>
  <c r="W24" i="10"/>
  <c r="W48" i="10"/>
  <c r="W23" i="10"/>
  <c r="P17" i="10"/>
  <c r="W44" i="10"/>
  <c r="W43" i="10"/>
  <c r="W51" i="10"/>
  <c r="W33" i="10"/>
  <c r="AC27" i="10" l="1"/>
  <c r="AC31" i="10"/>
  <c r="AC33" i="10"/>
  <c r="AC42" i="10"/>
  <c r="AC2" i="10"/>
  <c r="AC3" i="10"/>
  <c r="AC22" i="10"/>
  <c r="AC6" i="10"/>
  <c r="AC11" i="10"/>
  <c r="AC12" i="10"/>
  <c r="AC14" i="10"/>
  <c r="AC15" i="10"/>
  <c r="AC9" i="10"/>
  <c r="AC30" i="10"/>
  <c r="AC4" i="10"/>
  <c r="AC39" i="10"/>
  <c r="AC26" i="10"/>
  <c r="AC10" i="10"/>
  <c r="AC7" i="10"/>
  <c r="AC8" i="10"/>
  <c r="AC32" i="10"/>
  <c r="AC20" i="10"/>
  <c r="AC19" i="10"/>
  <c r="AC40" i="10"/>
  <c r="AC43" i="10"/>
  <c r="AC41" i="10"/>
  <c r="AC37" i="10"/>
  <c r="AC18" i="10"/>
  <c r="AC23" i="10"/>
  <c r="AC13" i="10"/>
  <c r="AC16" i="10"/>
  <c r="AC17" i="10"/>
  <c r="AC21" i="10"/>
  <c r="AC24" i="10"/>
  <c r="AC38" i="10"/>
  <c r="AC28" i="10"/>
  <c r="AC29" i="10"/>
  <c r="AC35" i="10"/>
  <c r="AC36" i="10"/>
  <c r="AC25" i="10"/>
  <c r="AC5" i="10"/>
  <c r="AC34" i="10"/>
  <c r="W7" i="10"/>
  <c r="W8" i="10"/>
  <c r="W14" i="10"/>
  <c r="P51" i="10"/>
  <c r="P49" i="10"/>
  <c r="W3" i="10"/>
  <c r="P32" i="10"/>
  <c r="P40" i="10"/>
  <c r="W15" i="10"/>
  <c r="P46" i="10"/>
  <c r="W12" i="10"/>
  <c r="P45" i="10"/>
  <c r="W5" i="10"/>
  <c r="W6" i="10"/>
  <c r="P50" i="10"/>
  <c r="W2" i="10"/>
  <c r="P41" i="10"/>
  <c r="P43" i="10"/>
  <c r="P39" i="10"/>
  <c r="P47" i="10"/>
  <c r="P42" i="10"/>
  <c r="P48" i="10"/>
  <c r="P38" i="10"/>
  <c r="W10" i="10"/>
  <c r="W16" i="10"/>
  <c r="W9" i="10"/>
  <c r="W11" i="10"/>
  <c r="P44" i="10"/>
  <c r="P33" i="10"/>
  <c r="P37" i="10"/>
  <c r="P36" i="10"/>
  <c r="P34" i="10"/>
  <c r="W13" i="10"/>
  <c r="P35" i="10"/>
  <c r="AA45" i="10" l="1"/>
  <c r="AA48" i="10" s="1"/>
</calcChain>
</file>

<file path=xl/sharedStrings.xml><?xml version="1.0" encoding="utf-8"?>
<sst xmlns="http://schemas.openxmlformats.org/spreadsheetml/2006/main" count="274" uniqueCount="213">
  <si>
    <t>NEW</t>
  </si>
  <si>
    <t>令和7年 年間標語のぼり</t>
  </si>
  <si>
    <t>ヨシだ君なめらか油性ボールペン</t>
  </si>
  <si>
    <t>実践P（腰痛予防・これだけ体操）</t>
  </si>
  <si>
    <t>すべり止めテープ（注意・黄）</t>
  </si>
  <si>
    <t>常時用横幕（整理整頓・イエロー）</t>
  </si>
  <si>
    <t>安全衛生P（清掃清潔・アマビエ）</t>
  </si>
  <si>
    <t>安全衛生P（はさまれ・巻き込まれ）</t>
  </si>
  <si>
    <t>常時用のぼり（手出し厳禁）</t>
  </si>
  <si>
    <t>常時用のぼり（ルール）</t>
  </si>
  <si>
    <t>常時用のぼり（無災害でいこう）</t>
  </si>
  <si>
    <t>常時用のぼり（あいさつ）</t>
  </si>
  <si>
    <t>常時用のぼり（ゼロ災害へ全員参加）</t>
  </si>
  <si>
    <t>常時用のぼり（減らそうリスク）</t>
  </si>
  <si>
    <t>安全第一ワッペン</t>
  </si>
  <si>
    <t>横幕＊安全週間（布）</t>
  </si>
  <si>
    <t>のぼり＊安全週間（紙・小）</t>
  </si>
  <si>
    <t>のぼり＊安全週間（紙・大）</t>
  </si>
  <si>
    <t>のぼり＊安全週間（紙・特大）</t>
  </si>
  <si>
    <t>のぼり＊安全週間（布・ジャンボ）</t>
  </si>
  <si>
    <t>のぼり＊安全週間（布）</t>
  </si>
  <si>
    <t>安全週間P(スローガン小D・ヨシだ君）</t>
  </si>
  <si>
    <t>安全週間P(スローガン小C・子供）</t>
  </si>
  <si>
    <t>安全週間P(スローガン小B・動物）</t>
  </si>
  <si>
    <t>安全週間P(スローガン小A・風景）</t>
  </si>
  <si>
    <t>安全週間P（スローガン大）</t>
  </si>
  <si>
    <t>熱中症指標計 WBGT-302</t>
  </si>
  <si>
    <t>常時用のぼり（声かけ・命を守る）</t>
  </si>
  <si>
    <t>常時用のぼり（整理整頓・清掃清潔）</t>
  </si>
  <si>
    <t>常時用のぼり（ストップ！熱中症）</t>
  </si>
  <si>
    <t>常時用のぼり（熱中症・仕事猫）</t>
  </si>
  <si>
    <t>常時用のぼり（ご安全に・仕事猫）</t>
  </si>
  <si>
    <t>常時用のぼり（安全第一・ネイビー）</t>
  </si>
  <si>
    <t>常時用のぼり（しない・させない不安全）</t>
  </si>
  <si>
    <t>常時用のぼり（守ろう！作業手順）</t>
  </si>
  <si>
    <t>常時用のぼり（吊り荷・入るな）</t>
  </si>
  <si>
    <t>指差確認床シール（両差し）</t>
  </si>
  <si>
    <t>左右確認床シール</t>
  </si>
  <si>
    <t>ゼロ災ワッペン（金色ロゴ・10枚入）</t>
  </si>
  <si>
    <t>バッジ・ゼロ災（ブリキ・緑）</t>
  </si>
  <si>
    <t>腕章・安全衛生推進者（ピン無し）</t>
  </si>
  <si>
    <t>腕章・安全衛生委員（ピン無し）</t>
  </si>
  <si>
    <t>国旗（綿・中）</t>
  </si>
  <si>
    <t>ゼロ災旗（綿・青・大）</t>
  </si>
  <si>
    <t>ゼロ災旗（綿・青・中）</t>
  </si>
  <si>
    <t>ゼロ災旗（綿・青・小）</t>
  </si>
  <si>
    <t>安全旗（綿・小）</t>
  </si>
  <si>
    <t>安全旗（綿・中）</t>
  </si>
  <si>
    <t>安全旗（綿・大）</t>
  </si>
  <si>
    <t>安全衛生旗（綿・小）</t>
  </si>
  <si>
    <t>安全衛生旗（綿・中）</t>
  </si>
  <si>
    <t>安全衛生旗（綿・大）</t>
  </si>
  <si>
    <t>安全衛生P（初心にかえる）</t>
  </si>
  <si>
    <t>安全衛生P（しっかり分別）</t>
  </si>
  <si>
    <t>安全衛生P（転倒を防ごう）</t>
  </si>
  <si>
    <t>安全衛生P(ストレッチで転倒防止)</t>
  </si>
  <si>
    <t>安全衛生P（熱中症がねらう･仕事猫)</t>
  </si>
  <si>
    <t>安全衛生P（ほめる・感謝する）</t>
  </si>
  <si>
    <t>安全衛生P（目･気･心配り･思いやり)</t>
  </si>
  <si>
    <t>安全衛生P（始業・終業点検）</t>
  </si>
  <si>
    <t>安全衛生P（要チェック!転倒リスク)</t>
  </si>
  <si>
    <t>安全衛生P（正しく操作･ﾌｫｰｸﾘﾌﾄ）</t>
  </si>
  <si>
    <t>実践P（大地震に備える）</t>
  </si>
  <si>
    <t>実践P（整理整頓・第一歩）</t>
  </si>
  <si>
    <t>安全衛生P(ご安全に・上坂 樹里）</t>
  </si>
  <si>
    <t>令和7年　年間標語P（タレント）</t>
  </si>
  <si>
    <t>安全衛生P（テールゲートリフター・チェック）</t>
  </si>
  <si>
    <t>安全衛生P（現場力アップ）</t>
  </si>
  <si>
    <t>安全衛生P(熱中症・水分補給)</t>
  </si>
  <si>
    <t>安全衛生P(ヒヤリハット・ニアミス)</t>
  </si>
  <si>
    <t>貼ってはがせるステッカー（足元注意）（4枚入）</t>
  </si>
  <si>
    <t>氷のう(仕事猫)B</t>
  </si>
  <si>
    <t>常時用のぼり（目・気・心くばり）</t>
  </si>
  <si>
    <t>常時用のぼり（リスクアセスメント）</t>
  </si>
  <si>
    <t>発電式 LEDライト　ナイトスターJP</t>
  </si>
  <si>
    <t>リスクを知って防ごう熱中症</t>
  </si>
  <si>
    <t>熱中症を防ごう</t>
  </si>
  <si>
    <t>熱中症予防のきほん</t>
  </si>
  <si>
    <t>働く人の熱中症予防</t>
  </si>
  <si>
    <t>セーフティⅡとは？</t>
  </si>
  <si>
    <t>保護具着用管理責任者ハンドブック</t>
  </si>
  <si>
    <t>請求先</t>
    <rPh sb="0" eb="2">
      <t>セイキュウ</t>
    </rPh>
    <rPh sb="2" eb="3">
      <t>サキ</t>
    </rPh>
    <phoneticPr fontId="6"/>
  </si>
  <si>
    <t>名称</t>
    <rPh sb="0" eb="2">
      <t>メイショウ</t>
    </rPh>
    <phoneticPr fontId="6"/>
  </si>
  <si>
    <t>担当者</t>
    <rPh sb="0" eb="3">
      <t>タントウシャ</t>
    </rPh>
    <phoneticPr fontId="6"/>
  </si>
  <si>
    <t>得意先
コード</t>
    <rPh sb="0" eb="3">
      <t>トクイサキ</t>
    </rPh>
    <phoneticPr fontId="6"/>
  </si>
  <si>
    <t>納入先</t>
    <rPh sb="0" eb="3">
      <t>ノウニュウサキ</t>
    </rPh>
    <phoneticPr fontId="6"/>
  </si>
  <si>
    <t>住所　〒</t>
    <rPh sb="0" eb="2">
      <t>ジュウショ</t>
    </rPh>
    <phoneticPr fontId="6"/>
  </si>
  <si>
    <t>電話</t>
    <rPh sb="0" eb="2">
      <t>デンワ</t>
    </rPh>
    <phoneticPr fontId="6"/>
  </si>
  <si>
    <t>名称　</t>
    <rPh sb="0" eb="2">
      <t>メイショウ</t>
    </rPh>
    <phoneticPr fontId="6"/>
  </si>
  <si>
    <t>必着</t>
    <rPh sb="0" eb="2">
      <t>ヒッチャク</t>
    </rPh>
    <phoneticPr fontId="6"/>
  </si>
  <si>
    <t>部課名</t>
    <rPh sb="0" eb="2">
      <t>ブカ</t>
    </rPh>
    <rPh sb="2" eb="3">
      <t>メイ</t>
    </rPh>
    <phoneticPr fontId="6"/>
  </si>
  <si>
    <t>申込№</t>
    <rPh sb="0" eb="1">
      <t>モウ</t>
    </rPh>
    <rPh sb="1" eb="2">
      <t>コ</t>
    </rPh>
    <phoneticPr fontId="6"/>
  </si>
  <si>
    <t>印刷内容（会社名等）</t>
    <phoneticPr fontId="6"/>
  </si>
  <si>
    <t>　</t>
    <phoneticPr fontId="6"/>
  </si>
  <si>
    <t>申込№</t>
    <rPh sb="0" eb="2">
      <t>モウシコミ</t>
    </rPh>
    <phoneticPr fontId="6"/>
  </si>
  <si>
    <t>新製品
改訂等</t>
    <rPh sb="0" eb="3">
      <t>シンセイヒン</t>
    </rPh>
    <rPh sb="4" eb="6">
      <t>カイテイ</t>
    </rPh>
    <rPh sb="6" eb="7">
      <t>トウ</t>
    </rPh>
    <phoneticPr fontId="6"/>
  </si>
  <si>
    <t>品名</t>
    <rPh sb="0" eb="2">
      <t>ヒンメイ</t>
    </rPh>
    <phoneticPr fontId="6"/>
  </si>
  <si>
    <t>価格（円）</t>
    <rPh sb="0" eb="2">
      <t>カカク</t>
    </rPh>
    <rPh sb="3" eb="4">
      <t>エン</t>
    </rPh>
    <phoneticPr fontId="6"/>
  </si>
  <si>
    <t>数量</t>
    <rPh sb="0" eb="2">
      <t>スウリョウ</t>
    </rPh>
    <phoneticPr fontId="6"/>
  </si>
  <si>
    <t>金額</t>
    <rPh sb="0" eb="2">
      <t>キンガク</t>
    </rPh>
    <phoneticPr fontId="6"/>
  </si>
  <si>
    <t>品名</t>
    <phoneticPr fontId="6"/>
  </si>
  <si>
    <t>A　小計</t>
    <phoneticPr fontId="6"/>
  </si>
  <si>
    <t>円</t>
    <rPh sb="0" eb="1">
      <t>エン</t>
    </rPh>
    <phoneticPr fontId="6"/>
  </si>
  <si>
    <t>B　発送・梱包料</t>
    <rPh sb="5" eb="7">
      <t>コンポウ</t>
    </rPh>
    <rPh sb="7" eb="8">
      <t>リョウ</t>
    </rPh>
    <phoneticPr fontId="6"/>
  </si>
  <si>
    <t>C　社名印刷代</t>
  </si>
  <si>
    <t>D　総合計（A+B+C)</t>
    <phoneticPr fontId="6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</si>
  <si>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6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</si>
  <si>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6"/>
  </si>
  <si>
    <t>Ｒ7　企画開発課</t>
    <phoneticPr fontId="1"/>
  </si>
  <si>
    <t>2025年</t>
    <rPh sb="4" eb="5">
      <t>ネン</t>
    </rPh>
    <phoneticPr fontId="6"/>
  </si>
  <si>
    <t>　月　　日</t>
    <rPh sb="1" eb="2">
      <t>ツキ</t>
    </rPh>
    <rPh sb="4" eb="5">
      <t>ニチ</t>
    </rPh>
    <phoneticPr fontId="1"/>
  </si>
  <si>
    <t>●　本申込書による取り扱い期間は、キャンペーン期間の2025年5月1日（木）～7月7日（月）までとさせていただきます。</t>
    <rPh sb="2" eb="3">
      <t>ホン</t>
    </rPh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2" eb="33">
      <t>ガツ</t>
    </rPh>
    <rPh sb="34" eb="35">
      <t>ヒ</t>
    </rPh>
    <rPh sb="36" eb="37">
      <t>キ</t>
    </rPh>
    <rPh sb="40" eb="41">
      <t>ガツ</t>
    </rPh>
    <rPh sb="42" eb="43">
      <t>ニチ</t>
    </rPh>
    <rPh sb="44" eb="45">
      <t>ツキ</t>
    </rPh>
    <phoneticPr fontId="6"/>
  </si>
  <si>
    <t>●　新刊・新製品については、入荷状況により発送が遅れる場合があります。【キャンセル】ご注文商品出荷後のキャンセルはできません。</t>
    <rPh sb="2" eb="4">
      <t>シンカン</t>
    </rPh>
    <rPh sb="5" eb="8">
      <t>シンセイヒン</t>
    </rPh>
    <rPh sb="14" eb="16">
      <t>ニュウカ</t>
    </rPh>
    <rPh sb="16" eb="18">
      <t>ジョウキョウ</t>
    </rPh>
    <rPh sb="21" eb="23">
      <t>ハッソウ</t>
    </rPh>
    <rPh sb="24" eb="25">
      <t>オク</t>
    </rPh>
    <rPh sb="27" eb="29">
      <t>バアイ</t>
    </rPh>
    <rPh sb="43" eb="45">
      <t>チュウモン</t>
    </rPh>
    <rPh sb="45" eb="47">
      <t>ショウヒン</t>
    </rPh>
    <rPh sb="47" eb="49">
      <t>シュッカ</t>
    </rPh>
    <rPh sb="49" eb="50">
      <t>ゴ</t>
    </rPh>
    <phoneticPr fontId="6"/>
  </si>
  <si>
    <t>●　図書・用品・ポスター代、社名印刷代、発送・梱包料は消費税10%を含みます。</t>
    <rPh sb="23" eb="25">
      <t>コンポウ</t>
    </rPh>
    <rPh sb="27" eb="30">
      <t>ショウヒゼイ</t>
    </rPh>
    <rPh sb="34" eb="35">
      <t>フク</t>
    </rPh>
    <phoneticPr fontId="6"/>
  </si>
  <si>
    <t>●　申込書にご記入いただいた個人情報につきましては、当協会が責任を持って管理し、当協会出版物のご案内等に使用することがあります。</t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6"/>
  </si>
  <si>
    <t>【備考】</t>
    <phoneticPr fontId="1"/>
  </si>
  <si>
    <t>社名印刷希望の場合は表中の申込№の数字を○で囲んだ上で、右欄に申込№と印刷内容を楷書でお書きください。</t>
    <phoneticPr fontId="1"/>
  </si>
  <si>
    <t>第98回　
全国安全週間　図書・用品申込書</t>
    <phoneticPr fontId="1"/>
  </si>
  <si>
    <t>新刊</t>
  </si>
  <si>
    <t>令和7年度　安全の指標</t>
  </si>
  <si>
    <t>2025年版　働く人の安全のしるべ</t>
  </si>
  <si>
    <t>安全衛生法令要覧　令和7年版</t>
  </si>
  <si>
    <t>職場で自然災害にあったら</t>
  </si>
  <si>
    <t>改訂</t>
  </si>
  <si>
    <t>危険予知訓練</t>
  </si>
  <si>
    <t>そのまま使えるKYTイラストシート集</t>
  </si>
  <si>
    <t>ゼロ災運動推進者ハンドブック</t>
  </si>
  <si>
    <t>進めよう5S活動</t>
  </si>
  <si>
    <t>「疲れたら休む・休める・休ませる」を実現するために</t>
  </si>
  <si>
    <t>ストレスとつきあう7つの基本</t>
  </si>
  <si>
    <t>令和6年度　労働衛生のしおり</t>
  </si>
  <si>
    <t>もっとうまくいく安全活動16選</t>
  </si>
  <si>
    <t>職場の健康づくりを支援する</t>
  </si>
  <si>
    <t>転ばぬ先のからだづくり</t>
  </si>
  <si>
    <t>安全衛生の世界的動向</t>
  </si>
  <si>
    <t>対話重視の安全パトロール　13のポイント</t>
  </si>
  <si>
    <t>創り育てる安全文化</t>
  </si>
  <si>
    <t>失敗から学ぶ安全3</t>
  </si>
  <si>
    <t>安全衛生Q&amp;A</t>
  </si>
  <si>
    <t>脚立等使用作業</t>
  </si>
  <si>
    <t>なくそう！墜落・転落・転倒</t>
  </si>
  <si>
    <t>職場の不安全行動　ワースト10</t>
  </si>
  <si>
    <t>機械安全ABC</t>
  </si>
  <si>
    <t>指差し呼称で安全職場（タイ語版）</t>
  </si>
  <si>
    <t>指差し呼称で安全職場</t>
  </si>
  <si>
    <t>安全保護具の使い方</t>
  </si>
  <si>
    <t>職場の不安全状態　ワースト10</t>
  </si>
  <si>
    <t>危険実感BOOK</t>
  </si>
  <si>
    <t>化学物質管理のポイント</t>
  </si>
  <si>
    <t>化学物質の自律的な管理の基本とRA</t>
  </si>
  <si>
    <t>化学物質を安全に正しく取り扱う</t>
  </si>
  <si>
    <t>労働安全衛生規則の解説</t>
  </si>
  <si>
    <t>不安全行動と労働災害</t>
  </si>
  <si>
    <t>安全週間P（スローガン・田畑 志真）</t>
  </si>
  <si>
    <t>安全週間ミニPセット（7枚組）</t>
  </si>
  <si>
    <t>かべしんぶん（安全週間スローガン）</t>
  </si>
  <si>
    <t>安全衛生P（思い込み・注意）</t>
  </si>
  <si>
    <t>安全衛生P（健康診断・ヨシーボ）</t>
  </si>
  <si>
    <t>安全衛生P（あいさつ・誰にでも）</t>
  </si>
  <si>
    <t>安全衛生P(安全措置拡大）</t>
  </si>
  <si>
    <t>キャンペーンP（熱中症予防・田畑 志真)</t>
  </si>
  <si>
    <t>安全衛生P（熱中症・予防対策）</t>
  </si>
  <si>
    <t>安全衛生P（熱中症・現場対応）</t>
  </si>
  <si>
    <t>実践P（熱中症・対策強化）</t>
  </si>
  <si>
    <t>かべしんぶん（熱中症対策）</t>
  </si>
  <si>
    <t>安全衛生P（指差し呼称・Cool!）</t>
  </si>
  <si>
    <t>安全衛生P(いつまでもゼロ災職場)</t>
  </si>
  <si>
    <t>実践P（指差し呼称の効果）</t>
  </si>
  <si>
    <t>安全衛生P(NOハラスメント)</t>
  </si>
  <si>
    <t>安全衛生P（コミュニケーションスキル）</t>
  </si>
  <si>
    <t>安全衛生P（整理整頓・片付け）</t>
  </si>
  <si>
    <t>安全衛生P(健康チェック・運転カエル)</t>
  </si>
  <si>
    <t>安全衛生P（危険・見える化）</t>
  </si>
  <si>
    <t>安全衛生P（健康KY）</t>
  </si>
  <si>
    <t>安全衛生P(年間標語・イラスト）</t>
  </si>
  <si>
    <t>安全衛生P（小さなヒヤリ・猫）</t>
  </si>
  <si>
    <t>安全衛生P(服装の乱れ・労働災害)</t>
  </si>
  <si>
    <t>安全衛生P（世界に誇る・安全第一 ）</t>
  </si>
  <si>
    <t>安全衛生P（1mは一命取る）</t>
  </si>
  <si>
    <t>安全衛生P（声掛け・安全確認）</t>
  </si>
  <si>
    <t>安全衛生P(みんなで作業前KY)</t>
  </si>
  <si>
    <t>第98回全国安全週間スローガンのぼり</t>
  </si>
  <si>
    <t>のぼり＊準備期間（紙・大）</t>
  </si>
  <si>
    <t>第98回全国安全週間バッジ（20個入）</t>
  </si>
  <si>
    <t>全国安全週間ワッペン（5枚入）</t>
  </si>
  <si>
    <t>クリップバッジ（ご安全に・仕事猫）</t>
  </si>
  <si>
    <t>クリアボトル（仕事猫・青）</t>
  </si>
  <si>
    <t>クリアボトル（仕事猫・緑）</t>
  </si>
  <si>
    <t>吸水マルチポーチ(仕事猫)</t>
  </si>
  <si>
    <t>氷のう(仕事猫)A</t>
  </si>
  <si>
    <t>在庫限り</t>
  </si>
  <si>
    <t>マイファンモバイル</t>
  </si>
  <si>
    <t>熱中アラームTT-562</t>
  </si>
  <si>
    <t>黒球式熱中症計</t>
  </si>
  <si>
    <t>受注品</t>
  </si>
  <si>
    <t>熱中症指標計　WBGT-302 plus</t>
  </si>
  <si>
    <t>常時用のぼり（熱中症・すぐ報告）</t>
  </si>
  <si>
    <t>常時用横幕（STOP！熱中症）</t>
  </si>
  <si>
    <t>熱中対策ウォッチ　カナリアPlus</t>
  </si>
  <si>
    <t>常時用のぼり（ゼロ災職場）</t>
  </si>
  <si>
    <t>常時用のぼり（徹底KY）</t>
  </si>
  <si>
    <t>常時用のぼり（4S・きれいな職場）</t>
  </si>
  <si>
    <t>常時用のぼり（安全運転・仕事猫）</t>
  </si>
  <si>
    <t>常時用のぼり（安全運転・健康チェック）</t>
  </si>
  <si>
    <t>貼ってはがせるステッカー（点検中）（4枚入）</t>
  </si>
  <si>
    <t>貼ってはがせるステッカー（修理中）（4枚入）</t>
  </si>
  <si>
    <t>貼ってはがせるステッカー（衝突注意）（4枚入）</t>
  </si>
  <si>
    <t>貼ってはがせるステッカー（開放厳禁）（4枚入）</t>
  </si>
  <si>
    <t>常時用のぼり（STOP転倒災害）</t>
  </si>
  <si>
    <t>常時用のぼり（カケガエノナイひと）</t>
  </si>
  <si>
    <t>常時用のぼり（報連相・確認）</t>
  </si>
  <si>
    <t>安全衛生タオル（安全第一）</t>
  </si>
  <si>
    <t>ハンドタオル（ヨシーボとヨシだ君）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</si>
</sst>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4"/>
    <xf numFmtId="0" fontId="8" fillId="0" borderId="9" xfId="4" applyFont="1" applyBorder="1" applyAlignment="1">
      <alignment horizontal="center" vertical="center" shrinkToFit="1"/>
    </xf>
    <xf numFmtId="0" fontId="5" fillId="0" borderId="1" xfId="4" applyBorder="1" applyAlignment="1">
      <alignment vertical="center" shrinkToFit="1"/>
    </xf>
    <xf numFmtId="5" fontId="5" fillId="0" borderId="10" xfId="4" applyNumberFormat="1" applyBorder="1" applyAlignment="1">
      <alignment horizontal="right" vertical="center" shrinkToFit="1"/>
    </xf>
    <xf numFmtId="177" fontId="5" fillId="0" borderId="1" xfId="4" applyNumberFormat="1" applyBorder="1" applyAlignment="1" applyProtection="1">
      <alignment shrinkToFit="1"/>
      <protection locked="0"/>
    </xf>
    <xf numFmtId="5" fontId="5" fillId="0" borderId="10" xfId="4" applyNumberFormat="1" applyBorder="1" applyAlignment="1">
      <alignment shrinkToFit="1"/>
    </xf>
    <xf numFmtId="0" fontId="5" fillId="0" borderId="1" xfId="4" applyBorder="1" applyAlignment="1">
      <alignment horizontal="center" vertical="center" shrinkToFit="1"/>
    </xf>
    <xf numFmtId="5" fontId="5" fillId="0" borderId="10" xfId="4" applyNumberFormat="1" applyBorder="1" applyAlignment="1">
      <alignment vertical="center" shrinkToFit="1"/>
    </xf>
    <xf numFmtId="176" fontId="5" fillId="0" borderId="1" xfId="4" applyNumberFormat="1" applyBorder="1" applyAlignment="1">
      <alignment horizontal="right" vertical="center" shrinkToFit="1"/>
    </xf>
    <xf numFmtId="177" fontId="5" fillId="0" borderId="1" xfId="4" applyNumberFormat="1" applyBorder="1" applyProtection="1">
      <protection locked="0"/>
    </xf>
    <xf numFmtId="5" fontId="5" fillId="0" borderId="10" xfId="4" applyNumberFormat="1" applyBorder="1"/>
    <xf numFmtId="0" fontId="8" fillId="0" borderId="18" xfId="4" applyFont="1" applyBorder="1" applyAlignment="1">
      <alignment horizontal="center" vertical="center" shrinkToFit="1"/>
    </xf>
    <xf numFmtId="0" fontId="5" fillId="0" borderId="19" xfId="4" applyBorder="1" applyAlignment="1">
      <alignment shrinkToFit="1"/>
    </xf>
    <xf numFmtId="177" fontId="5" fillId="0" borderId="19" xfId="4" applyNumberFormat="1" applyBorder="1" applyAlignment="1" applyProtection="1">
      <alignment shrinkToFit="1"/>
      <protection locked="0"/>
    </xf>
    <xf numFmtId="5" fontId="5" fillId="0" borderId="22" xfId="4" applyNumberFormat="1" applyBorder="1" applyAlignment="1">
      <alignment shrinkToFit="1"/>
    </xf>
    <xf numFmtId="5" fontId="5" fillId="0" borderId="22" xfId="4" applyNumberFormat="1" applyBorder="1" applyAlignment="1">
      <alignment vertical="center" shrinkToFit="1"/>
    </xf>
    <xf numFmtId="0" fontId="5" fillId="0" borderId="19" xfId="4" applyBorder="1" applyAlignment="1">
      <alignment vertical="center" shrinkToFit="1"/>
    </xf>
    <xf numFmtId="176" fontId="5" fillId="0" borderId="19" xfId="4" applyNumberFormat="1" applyBorder="1" applyAlignment="1">
      <alignment horizontal="right" vertical="center" shrinkToFit="1"/>
    </xf>
    <xf numFmtId="5" fontId="5" fillId="0" borderId="22" xfId="4" applyNumberFormat="1" applyBorder="1" applyAlignment="1">
      <alignment horizontal="right" vertical="center" shrinkToFit="1"/>
    </xf>
    <xf numFmtId="0" fontId="4" fillId="0" borderId="0" xfId="4" applyFont="1"/>
    <xf numFmtId="177" fontId="5" fillId="0" borderId="0" xfId="4" applyNumberFormat="1"/>
    <xf numFmtId="0" fontId="5" fillId="0" borderId="0" xfId="4" applyAlignment="1">
      <alignment horizontal="right"/>
    </xf>
    <xf numFmtId="5" fontId="5" fillId="0" borderId="23" xfId="4" applyNumberFormat="1" applyBorder="1" applyAlignment="1">
      <alignment horizontal="right" vertical="center" shrinkToFit="1"/>
    </xf>
    <xf numFmtId="0" fontId="8" fillId="0" borderId="34" xfId="4" applyFont="1" applyBorder="1" applyAlignment="1">
      <alignment horizontal="center" vertical="center" shrinkToFit="1"/>
    </xf>
    <xf numFmtId="0" fontId="5" fillId="0" borderId="35" xfId="4" applyBorder="1" applyAlignment="1">
      <alignment vertical="center" shrinkToFit="1"/>
    </xf>
    <xf numFmtId="0" fontId="5" fillId="0" borderId="35" xfId="4" applyBorder="1" applyAlignment="1">
      <alignment horizontal="left" vertical="center" shrinkToFit="1"/>
    </xf>
    <xf numFmtId="177" fontId="5" fillId="0" borderId="35" xfId="4" applyNumberFormat="1" applyBorder="1" applyAlignment="1" applyProtection="1">
      <alignment horizontal="center" vertical="center" shrinkToFit="1"/>
      <protection locked="0"/>
    </xf>
    <xf numFmtId="5" fontId="5" fillId="0" borderId="36" xfId="4" applyNumberFormat="1" applyBorder="1" applyAlignment="1">
      <alignment horizontal="right" vertical="center" shrinkToFit="1"/>
    </xf>
    <xf numFmtId="176" fontId="5" fillId="0" borderId="35" xfId="4" applyNumberFormat="1" applyBorder="1" applyAlignment="1">
      <alignment shrinkToFit="1"/>
    </xf>
    <xf numFmtId="177" fontId="5" fillId="0" borderId="35" xfId="4" applyNumberFormat="1" applyBorder="1" applyAlignment="1" applyProtection="1">
      <alignment shrinkToFit="1"/>
      <protection locked="0"/>
    </xf>
    <xf numFmtId="5" fontId="5" fillId="0" borderId="37" xfId="4" applyNumberFormat="1" applyBorder="1" applyAlignment="1">
      <alignment shrinkToFit="1"/>
    </xf>
    <xf numFmtId="5" fontId="5" fillId="0" borderId="23" xfId="4" applyNumberFormat="1" applyBorder="1" applyAlignment="1">
      <alignment shrinkToFit="1"/>
    </xf>
    <xf numFmtId="5" fontId="5" fillId="0" borderId="29" xfId="4" applyNumberFormat="1" applyBorder="1" applyAlignment="1">
      <alignment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center" vertical="center" shrinkToFit="1"/>
    </xf>
    <xf numFmtId="0" fontId="2" fillId="2" borderId="7" xfId="4" applyFont="1" applyFill="1" applyBorder="1" applyAlignment="1">
      <alignment horizontal="center" vertical="center" wrapText="1" shrinkToFit="1"/>
    </xf>
    <xf numFmtId="3" fontId="5" fillId="0" borderId="19" xfId="4" applyNumberFormat="1" applyBorder="1" applyAlignment="1">
      <alignment vertical="center" shrinkToFit="1"/>
    </xf>
    <xf numFmtId="176" fontId="5" fillId="0" borderId="19" xfId="4" applyNumberFormat="1" applyBorder="1" applyAlignment="1">
      <alignment vertical="center" shrinkToFit="1"/>
    </xf>
    <xf numFmtId="176" fontId="5" fillId="0" borderId="1" xfId="4" applyNumberFormat="1" applyBorder="1" applyAlignment="1">
      <alignment horizontal="right" vertical="center"/>
    </xf>
    <xf numFmtId="176" fontId="5" fillId="0" borderId="19" xfId="4" applyNumberFormat="1" applyBorder="1" applyAlignment="1">
      <alignment horizontal="right" vertical="center"/>
    </xf>
    <xf numFmtId="176" fontId="5" fillId="0" borderId="35" xfId="4" applyNumberFormat="1" applyBorder="1" applyAlignment="1">
      <alignment horizontal="right" vertical="center" shrinkToFit="1"/>
    </xf>
    <xf numFmtId="3" fontId="5" fillId="0" borderId="35" xfId="4" applyNumberFormat="1" applyBorder="1" applyAlignment="1">
      <alignment vertical="center" shrinkToFit="1"/>
    </xf>
    <xf numFmtId="0" fontId="12" fillId="2" borderId="7" xfId="4" applyFont="1" applyFill="1" applyBorder="1" applyAlignment="1">
      <alignment horizontal="center" vertical="center" wrapText="1" shrinkToFit="1"/>
    </xf>
    <xf numFmtId="0" fontId="6" fillId="0" borderId="38" xfId="4" applyFont="1" applyBorder="1" applyAlignment="1" applyProtection="1">
      <alignment horizontal="center" vertical="center"/>
      <protection locked="0"/>
    </xf>
    <xf numFmtId="0" fontId="6" fillId="0" borderId="19" xfId="4" applyFont="1" applyBorder="1" applyAlignment="1" applyProtection="1">
      <alignment horizontal="center" vertical="center"/>
      <protection locked="0"/>
    </xf>
    <xf numFmtId="0" fontId="12" fillId="2" borderId="15" xfId="4" applyFont="1" applyFill="1" applyBorder="1" applyAlignment="1">
      <alignment horizontal="center" vertical="center" shrinkToFit="1"/>
    </xf>
    <xf numFmtId="0" fontId="5" fillId="0" borderId="0" xfId="4" applyAlignment="1">
      <alignment horizontal="left"/>
    </xf>
    <xf numFmtId="0" fontId="5" fillId="0" borderId="0" xfId="4" applyAlignment="1">
      <alignment horizontal="center" vertical="center" shrinkToFit="1"/>
    </xf>
    <xf numFmtId="0" fontId="10" fillId="0" borderId="1" xfId="4" applyFont="1" applyBorder="1" applyAlignment="1">
      <alignment vertical="center" shrinkToFit="1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 shrinkToFit="1"/>
    </xf>
    <xf numFmtId="177" fontId="4" fillId="0" borderId="0" xfId="4" applyNumberFormat="1" applyFont="1"/>
    <xf numFmtId="0" fontId="5" fillId="0" borderId="8" xfId="4" applyBorder="1" applyAlignment="1">
      <alignment horizontal="right"/>
    </xf>
    <xf numFmtId="0" fontId="5" fillId="0" borderId="10" xfId="4" applyBorder="1" applyAlignment="1">
      <alignment horizontal="right"/>
    </xf>
    <xf numFmtId="0" fontId="8" fillId="0" borderId="49" xfId="4" applyFont="1" applyBorder="1" applyAlignment="1">
      <alignment horizontal="center" vertical="center" shrinkToFit="1"/>
    </xf>
    <xf numFmtId="0" fontId="5" fillId="0" borderId="38" xfId="4" applyBorder="1" applyAlignment="1">
      <alignment vertical="center" shrinkToFit="1"/>
    </xf>
    <xf numFmtId="3" fontId="5" fillId="0" borderId="38" xfId="4" applyNumberFormat="1" applyBorder="1" applyAlignment="1">
      <alignment vertical="center" shrinkToFit="1"/>
    </xf>
    <xf numFmtId="176" fontId="5" fillId="0" borderId="38" xfId="4" applyNumberFormat="1" applyBorder="1" applyAlignment="1">
      <alignment shrinkToFit="1"/>
    </xf>
    <xf numFmtId="177" fontId="5" fillId="0" borderId="38" xfId="4" applyNumberFormat="1" applyBorder="1" applyAlignment="1" applyProtection="1">
      <alignment shrinkToFit="1"/>
      <protection locked="0"/>
    </xf>
    <xf numFmtId="5" fontId="5" fillId="0" borderId="50" xfId="4" applyNumberFormat="1" applyBorder="1" applyAlignment="1">
      <alignment shrinkToFit="1"/>
    </xf>
    <xf numFmtId="177" fontId="5" fillId="0" borderId="1" xfId="4" applyNumberFormat="1" applyBorder="1" applyAlignment="1" applyProtection="1">
      <alignment horizontal="center" vertical="center" shrinkToFit="1"/>
      <protection locked="0"/>
    </xf>
    <xf numFmtId="0" fontId="12" fillId="2" borderId="7" xfId="4" applyFont="1" applyFill="1" applyBorder="1" applyAlignment="1">
      <alignment horizontal="center" vertical="center" shrinkToFit="1"/>
    </xf>
    <xf numFmtId="177" fontId="5" fillId="0" borderId="19" xfId="4" applyNumberFormat="1" applyBorder="1" applyAlignment="1" applyProtection="1">
      <alignment horizontal="center" vertical="center" shrinkToFit="1"/>
      <protection locked="0"/>
    </xf>
    <xf numFmtId="0" fontId="5" fillId="0" borderId="23" xfId="4" applyBorder="1" applyAlignment="1">
      <alignment horizontal="left" vertical="center" shrinkToFit="1"/>
    </xf>
    <xf numFmtId="0" fontId="5" fillId="0" borderId="53" xfId="4" applyBorder="1" applyAlignment="1">
      <alignment horizontal="left" vertical="center" shrinkToFit="1"/>
    </xf>
    <xf numFmtId="0" fontId="5" fillId="0" borderId="51" xfId="4" applyBorder="1" applyAlignment="1">
      <alignment horizontal="left" vertical="center" shrinkToFit="1"/>
    </xf>
    <xf numFmtId="177" fontId="5" fillId="0" borderId="23" xfId="4" applyNumberFormat="1" applyBorder="1" applyAlignment="1" applyProtection="1">
      <alignment horizontal="center" vertical="center" shrinkToFit="1"/>
      <protection locked="0"/>
    </xf>
    <xf numFmtId="177" fontId="5" fillId="0" borderId="51" xfId="4" applyNumberFormat="1" applyBorder="1" applyAlignment="1" applyProtection="1">
      <alignment horizontal="center" vertical="center" shrinkToFit="1"/>
      <protection locked="0"/>
    </xf>
    <xf numFmtId="0" fontId="5" fillId="0" borderId="55" xfId="4" applyBorder="1" applyAlignment="1">
      <alignment horizontal="left" vertical="center"/>
    </xf>
    <xf numFmtId="0" fontId="5" fillId="0" borderId="16" xfId="4" applyBorder="1" applyAlignment="1">
      <alignment horizontal="left" vertical="center"/>
    </xf>
    <xf numFmtId="0" fontId="5" fillId="0" borderId="17" xfId="4" applyBorder="1" applyAlignment="1">
      <alignment horizontal="left" vertical="center"/>
    </xf>
    <xf numFmtId="177" fontId="5" fillId="0" borderId="15" xfId="4" applyNumberFormat="1" applyBorder="1" applyAlignment="1">
      <alignment horizontal="center"/>
    </xf>
    <xf numFmtId="177" fontId="5" fillId="0" borderId="17" xfId="4" applyNumberFormat="1" applyBorder="1" applyAlignment="1">
      <alignment horizontal="center"/>
    </xf>
    <xf numFmtId="0" fontId="5" fillId="0" borderId="54" xfId="4" applyBorder="1" applyAlignment="1">
      <alignment horizontal="left" vertical="center"/>
    </xf>
    <xf numFmtId="0" fontId="5" fillId="0" borderId="53" xfId="4" applyBorder="1" applyAlignment="1">
      <alignment horizontal="left" vertical="center"/>
    </xf>
    <xf numFmtId="0" fontId="5" fillId="0" borderId="51" xfId="4" applyBorder="1" applyAlignment="1">
      <alignment horizontal="left" vertical="center"/>
    </xf>
    <xf numFmtId="177" fontId="5" fillId="0" borderId="23" xfId="4" applyNumberFormat="1" applyBorder="1" applyAlignment="1" applyProtection="1">
      <alignment horizontal="center"/>
      <protection locked="0"/>
    </xf>
    <xf numFmtId="177" fontId="5" fillId="0" borderId="51" xfId="4" applyNumberFormat="1" applyBorder="1" applyAlignment="1" applyProtection="1">
      <alignment horizontal="center"/>
      <protection locked="0"/>
    </xf>
    <xf numFmtId="0" fontId="4" fillId="0" borderId="27" xfId="4" applyFont="1" applyBorder="1" applyAlignment="1">
      <alignment horizontal="center" vertical="top" shrinkToFit="1"/>
    </xf>
    <xf numFmtId="177" fontId="5" fillId="0" borderId="23" xfId="4" applyNumberFormat="1" applyBorder="1" applyAlignment="1">
      <alignment horizontal="center"/>
    </xf>
    <xf numFmtId="177" fontId="5" fillId="0" borderId="51" xfId="4" applyNumberFormat="1" applyBorder="1" applyAlignment="1">
      <alignment horizontal="center"/>
    </xf>
    <xf numFmtId="0" fontId="5" fillId="0" borderId="29" xfId="4" applyBorder="1" applyAlignment="1">
      <alignment horizontal="left" vertical="center" shrinkToFit="1"/>
    </xf>
    <xf numFmtId="0" fontId="5" fillId="0" borderId="24" xfId="4" applyBorder="1" applyAlignment="1">
      <alignment horizontal="left" vertical="center" shrinkToFit="1"/>
    </xf>
    <xf numFmtId="0" fontId="5" fillId="0" borderId="52" xfId="4" applyBorder="1" applyAlignment="1">
      <alignment horizontal="left" vertical="center" shrinkToFit="1"/>
    </xf>
    <xf numFmtId="177" fontId="5" fillId="0" borderId="29" xfId="4" applyNumberFormat="1" applyBorder="1" applyAlignment="1" applyProtection="1">
      <alignment horizontal="center" vertical="center" shrinkToFit="1"/>
      <protection locked="0"/>
    </xf>
    <xf numFmtId="177" fontId="5" fillId="0" borderId="52" xfId="4" applyNumberFormat="1" applyBorder="1" applyAlignment="1" applyProtection="1">
      <alignment horizontal="center" vertical="center" shrinkToFit="1"/>
      <protection locked="0"/>
    </xf>
    <xf numFmtId="0" fontId="9" fillId="0" borderId="48" xfId="4" applyFont="1" applyBorder="1" applyAlignment="1" applyProtection="1">
      <alignment vertical="top" shrinkToFit="1"/>
      <protection locked="0"/>
    </xf>
    <xf numFmtId="0" fontId="9" fillId="0" borderId="13" xfId="4" applyFont="1" applyBorder="1" applyAlignment="1" applyProtection="1">
      <alignment vertical="top" shrinkToFit="1"/>
      <protection locked="0"/>
    </xf>
    <xf numFmtId="0" fontId="9" fillId="0" borderId="43" xfId="4" applyFont="1" applyBorder="1" applyAlignment="1" applyProtection="1">
      <alignment vertical="top" shrinkToFit="1"/>
      <protection locked="0"/>
    </xf>
    <xf numFmtId="0" fontId="9" fillId="0" borderId="30" xfId="4" applyFont="1" applyBorder="1" applyAlignment="1" applyProtection="1">
      <alignment vertical="top" shrinkToFit="1"/>
      <protection locked="0"/>
    </xf>
    <xf numFmtId="0" fontId="9" fillId="0" borderId="0" xfId="4" applyFont="1" applyAlignment="1" applyProtection="1">
      <alignment vertical="top" shrinkToFit="1"/>
      <protection locked="0"/>
    </xf>
    <xf numFmtId="0" fontId="9" fillId="0" borderId="31" xfId="4" applyFont="1" applyBorder="1" applyAlignment="1" applyProtection="1">
      <alignment vertical="top" shrinkToFit="1"/>
      <protection locked="0"/>
    </xf>
    <xf numFmtId="0" fontId="9" fillId="0" borderId="32" xfId="4" applyFont="1" applyBorder="1" applyAlignment="1" applyProtection="1">
      <alignment vertical="top" shrinkToFit="1"/>
      <protection locked="0"/>
    </xf>
    <xf numFmtId="0" fontId="9" fillId="0" borderId="20" xfId="4" applyFont="1" applyBorder="1" applyAlignment="1" applyProtection="1">
      <alignment vertical="top" shrinkToFit="1"/>
      <protection locked="0"/>
    </xf>
    <xf numFmtId="0" fontId="9" fillId="0" borderId="33" xfId="4" applyFont="1" applyBorder="1" applyAlignment="1" applyProtection="1">
      <alignment vertical="top" shrinkToFit="1"/>
      <protection locked="0"/>
    </xf>
    <xf numFmtId="0" fontId="12" fillId="2" borderId="15" xfId="4" applyFont="1" applyFill="1" applyBorder="1" applyAlignment="1">
      <alignment horizontal="center" vertical="center" shrinkToFit="1"/>
    </xf>
    <xf numFmtId="0" fontId="12" fillId="2" borderId="16" xfId="4" applyFont="1" applyFill="1" applyBorder="1" applyAlignment="1">
      <alignment horizontal="center" vertical="center" shrinkToFit="1"/>
    </xf>
    <xf numFmtId="0" fontId="12" fillId="2" borderId="17" xfId="4" applyFont="1" applyFill="1" applyBorder="1" applyAlignment="1">
      <alignment horizontal="center" vertical="center" shrinkToFit="1"/>
    </xf>
    <xf numFmtId="0" fontId="10" fillId="0" borderId="26" xfId="4" applyFont="1" applyBorder="1" applyAlignment="1" applyProtection="1">
      <alignment horizontal="center" vertical="center"/>
      <protection locked="0"/>
    </xf>
    <xf numFmtId="0" fontId="10" fillId="0" borderId="27" xfId="4" applyFont="1" applyBorder="1" applyAlignment="1" applyProtection="1">
      <alignment horizontal="center" vertical="center"/>
      <protection locked="0"/>
    </xf>
    <xf numFmtId="0" fontId="10" fillId="0" borderId="28" xfId="4" applyFont="1" applyBorder="1" applyAlignment="1" applyProtection="1">
      <alignment horizontal="center" vertical="center"/>
      <protection locked="0"/>
    </xf>
    <xf numFmtId="0" fontId="10" fillId="0" borderId="30" xfId="4" applyFont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31" xfId="4" applyFont="1" applyBorder="1" applyAlignment="1" applyProtection="1">
      <alignment horizontal="center" vertical="center"/>
      <protection locked="0"/>
    </xf>
    <xf numFmtId="0" fontId="10" fillId="0" borderId="32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4" fillId="0" borderId="26" xfId="4" applyFont="1" applyBorder="1" applyAlignment="1">
      <alignment horizontal="left" vertical="center" wrapText="1" shrinkToFit="1"/>
    </xf>
    <xf numFmtId="0" fontId="14" fillId="0" borderId="27" xfId="4" applyFont="1" applyBorder="1" applyAlignment="1">
      <alignment horizontal="left" vertical="center" wrapText="1" shrinkToFit="1"/>
    </xf>
    <xf numFmtId="0" fontId="14" fillId="0" borderId="28" xfId="4" applyFont="1" applyBorder="1" applyAlignment="1">
      <alignment horizontal="left" vertical="center" wrapText="1" shrinkToFit="1"/>
    </xf>
    <xf numFmtId="0" fontId="14" fillId="0" borderId="30" xfId="4" applyFont="1" applyBorder="1" applyAlignment="1">
      <alignment horizontal="left" vertical="center" wrapText="1" shrinkToFit="1"/>
    </xf>
    <xf numFmtId="0" fontId="14" fillId="0" borderId="0" xfId="4" applyFont="1" applyAlignment="1">
      <alignment horizontal="left" vertical="center" wrapText="1" shrinkToFit="1"/>
    </xf>
    <xf numFmtId="0" fontId="14" fillId="0" borderId="31" xfId="4" applyFont="1" applyBorder="1" applyAlignment="1">
      <alignment horizontal="left" vertical="center" wrapText="1" shrinkToFit="1"/>
    </xf>
    <xf numFmtId="0" fontId="14" fillId="0" borderId="32" xfId="4" applyFont="1" applyBorder="1" applyAlignment="1">
      <alignment horizontal="left" vertical="center" wrapText="1" shrinkToFit="1"/>
    </xf>
    <xf numFmtId="0" fontId="14" fillId="0" borderId="20" xfId="4" applyFont="1" applyBorder="1" applyAlignment="1">
      <alignment horizontal="left" vertical="center" wrapText="1" shrinkToFit="1"/>
    </xf>
    <xf numFmtId="0" fontId="14" fillId="0" borderId="33" xfId="4" applyFont="1" applyBorder="1" applyAlignment="1">
      <alignment horizontal="left" vertical="center" wrapText="1" shrinkToFit="1"/>
    </xf>
    <xf numFmtId="0" fontId="7" fillId="0" borderId="65" xfId="4" applyFont="1" applyBorder="1" applyAlignment="1">
      <alignment vertical="center" textRotation="255" shrinkToFit="1"/>
    </xf>
    <xf numFmtId="0" fontId="7" fillId="0" borderId="47" xfId="4" applyFont="1" applyBorder="1" applyAlignment="1">
      <alignment vertical="center" textRotation="255" shrinkToFit="1"/>
    </xf>
    <xf numFmtId="0" fontId="10" fillId="0" borderId="63" xfId="4" applyFont="1" applyBorder="1" applyAlignment="1" applyProtection="1">
      <alignment horizontal="left" vertical="top"/>
      <protection locked="0"/>
    </xf>
    <xf numFmtId="0" fontId="10" fillId="0" borderId="2" xfId="4" applyFont="1" applyBorder="1" applyAlignment="1" applyProtection="1">
      <alignment horizontal="left" vertical="top"/>
      <protection locked="0"/>
    </xf>
    <xf numFmtId="0" fontId="10" fillId="0" borderId="64" xfId="4" applyFont="1" applyBorder="1" applyAlignment="1" applyProtection="1">
      <alignment horizontal="left" vertical="top"/>
      <protection locked="0"/>
    </xf>
    <xf numFmtId="0" fontId="10" fillId="0" borderId="3" xfId="4" applyFont="1" applyBorder="1" applyAlignment="1" applyProtection="1">
      <alignment horizontal="left" vertical="center"/>
      <protection locked="0"/>
    </xf>
    <xf numFmtId="0" fontId="10" fillId="0" borderId="4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 applyProtection="1">
      <alignment horizontal="left" vertical="center"/>
      <protection locked="0"/>
    </xf>
    <xf numFmtId="0" fontId="5" fillId="0" borderId="44" xfId="4" applyBorder="1" applyProtection="1">
      <protection locked="0"/>
    </xf>
    <xf numFmtId="0" fontId="5" fillId="0" borderId="20" xfId="4" applyBorder="1" applyProtection="1">
      <protection locked="0"/>
    </xf>
    <xf numFmtId="0" fontId="5" fillId="0" borderId="21" xfId="4" applyBorder="1" applyProtection="1">
      <protection locked="0"/>
    </xf>
    <xf numFmtId="0" fontId="5" fillId="0" borderId="29" xfId="4" applyBorder="1" applyProtection="1">
      <protection locked="0"/>
    </xf>
    <xf numFmtId="0" fontId="5" fillId="0" borderId="62" xfId="4" applyBorder="1" applyProtection="1">
      <protection locked="0"/>
    </xf>
    <xf numFmtId="0" fontId="13" fillId="3" borderId="26" xfId="4" applyFont="1" applyFill="1" applyBorder="1" applyAlignment="1">
      <alignment horizontal="center" vertical="center" wrapText="1"/>
    </xf>
    <xf numFmtId="0" fontId="13" fillId="3" borderId="28" xfId="4" applyFont="1" applyFill="1" applyBorder="1" applyAlignment="1">
      <alignment horizontal="center" vertical="center" wrapText="1"/>
    </xf>
    <xf numFmtId="0" fontId="13" fillId="3" borderId="32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5" fillId="0" borderId="61" xfId="4" applyBorder="1" applyAlignment="1">
      <alignment horizontal="left" shrinkToFit="1"/>
    </xf>
    <xf numFmtId="0" fontId="13" fillId="3" borderId="26" xfId="4" applyFont="1" applyFill="1" applyBorder="1" applyAlignment="1">
      <alignment horizontal="center" vertical="center" wrapText="1" shrinkToFit="1"/>
    </xf>
    <xf numFmtId="0" fontId="13" fillId="3" borderId="27" xfId="4" applyFont="1" applyFill="1" applyBorder="1" applyAlignment="1">
      <alignment horizontal="center" vertical="center" wrapText="1" shrinkToFit="1"/>
    </xf>
    <xf numFmtId="0" fontId="13" fillId="3" borderId="28" xfId="4" applyFont="1" applyFill="1" applyBorder="1" applyAlignment="1">
      <alignment horizontal="center" vertical="center" wrapText="1" shrinkToFit="1"/>
    </xf>
    <xf numFmtId="0" fontId="13" fillId="3" borderId="32" xfId="4" applyFont="1" applyFill="1" applyBorder="1" applyAlignment="1">
      <alignment horizontal="center" vertical="center" wrapText="1" shrinkToFit="1"/>
    </xf>
    <xf numFmtId="0" fontId="13" fillId="3" borderId="20" xfId="4" applyFont="1" applyFill="1" applyBorder="1" applyAlignment="1">
      <alignment horizontal="center" vertical="center" wrapText="1" shrinkToFit="1"/>
    </xf>
    <xf numFmtId="0" fontId="13" fillId="3" borderId="33" xfId="4" applyFont="1" applyFill="1" applyBorder="1" applyAlignment="1">
      <alignment horizontal="center" vertical="center" wrapText="1" shrinkToFit="1"/>
    </xf>
    <xf numFmtId="0" fontId="14" fillId="0" borderId="55" xfId="4" applyFont="1" applyBorder="1" applyAlignment="1">
      <alignment horizontal="center" vertical="center" shrinkToFit="1"/>
    </xf>
    <xf numFmtId="0" fontId="14" fillId="0" borderId="16" xfId="4" applyFont="1" applyBorder="1" applyAlignment="1">
      <alignment horizontal="center" vertical="center" shrinkToFit="1"/>
    </xf>
    <xf numFmtId="0" fontId="14" fillId="0" borderId="17" xfId="4" applyFont="1" applyBorder="1" applyAlignment="1">
      <alignment horizontal="center" vertical="center" shrinkToFit="1"/>
    </xf>
    <xf numFmtId="0" fontId="10" fillId="0" borderId="58" xfId="4" applyFont="1" applyBorder="1" applyAlignment="1" applyProtection="1">
      <alignment horizontal="left" vertical="top" shrinkToFit="1"/>
      <protection locked="0"/>
    </xf>
    <xf numFmtId="0" fontId="10" fillId="0" borderId="27" xfId="4" applyFont="1" applyBorder="1" applyAlignment="1" applyProtection="1">
      <alignment horizontal="left" vertical="top" shrinkToFit="1"/>
      <protection locked="0"/>
    </xf>
    <xf numFmtId="0" fontId="10" fillId="0" borderId="28" xfId="4" applyFont="1" applyBorder="1" applyAlignment="1" applyProtection="1">
      <alignment horizontal="left" vertical="top" shrinkToFit="1"/>
      <protection locked="0"/>
    </xf>
    <xf numFmtId="0" fontId="10" fillId="0" borderId="59" xfId="4" applyFont="1" applyBorder="1" applyAlignment="1" applyProtection="1">
      <alignment horizontal="left" vertical="top" shrinkToFit="1"/>
      <protection locked="0"/>
    </xf>
    <xf numFmtId="0" fontId="10" fillId="0" borderId="0" xfId="4" applyFont="1" applyAlignment="1" applyProtection="1">
      <alignment horizontal="left" vertical="top" shrinkToFit="1"/>
      <protection locked="0"/>
    </xf>
    <xf numFmtId="0" fontId="10" fillId="0" borderId="31" xfId="4" applyFont="1" applyBorder="1" applyAlignment="1" applyProtection="1">
      <alignment horizontal="left" vertical="top" shrinkToFit="1"/>
      <protection locked="0"/>
    </xf>
    <xf numFmtId="0" fontId="10" fillId="0" borderId="60" xfId="4" applyFont="1" applyBorder="1" applyAlignment="1" applyProtection="1">
      <alignment horizontal="left" vertical="top" shrinkToFit="1"/>
      <protection locked="0"/>
    </xf>
    <xf numFmtId="0" fontId="10" fillId="0" borderId="20" xfId="4" applyFont="1" applyBorder="1" applyAlignment="1" applyProtection="1">
      <alignment horizontal="left" vertical="top" shrinkToFit="1"/>
      <protection locked="0"/>
    </xf>
    <xf numFmtId="0" fontId="10" fillId="0" borderId="33" xfId="4" applyFont="1" applyBorder="1" applyAlignment="1" applyProtection="1">
      <alignment horizontal="left" vertical="top" shrinkToFit="1"/>
      <protection locked="0"/>
    </xf>
    <xf numFmtId="0" fontId="11" fillId="0" borderId="48" xfId="4" applyFont="1" applyBorder="1" applyAlignment="1" applyProtection="1">
      <alignment horizontal="center" vertical="center" shrinkToFit="1"/>
      <protection locked="0"/>
    </xf>
    <xf numFmtId="0" fontId="11" fillId="0" borderId="13" xfId="4" applyFont="1" applyBorder="1" applyAlignment="1" applyProtection="1">
      <alignment horizontal="center" vertical="center" shrinkToFit="1"/>
      <protection locked="0"/>
    </xf>
    <xf numFmtId="0" fontId="11" fillId="0" borderId="14" xfId="4" applyFont="1" applyBorder="1" applyAlignment="1" applyProtection="1">
      <alignment horizontal="center" vertical="center" shrinkToFit="1"/>
      <protection locked="0"/>
    </xf>
    <xf numFmtId="0" fontId="11" fillId="0" borderId="32" xfId="4" applyFont="1" applyBorder="1" applyAlignment="1" applyProtection="1">
      <alignment horizontal="center" vertical="center" shrinkToFit="1"/>
      <protection locked="0"/>
    </xf>
    <xf numFmtId="0" fontId="11" fillId="0" borderId="20" xfId="4" applyFont="1" applyBorder="1" applyAlignment="1" applyProtection="1">
      <alignment horizontal="center" vertical="center" shrinkToFit="1"/>
      <protection locked="0"/>
    </xf>
    <xf numFmtId="0" fontId="11" fillId="0" borderId="21" xfId="4" applyFont="1" applyBorder="1" applyAlignment="1" applyProtection="1">
      <alignment horizontal="center" vertical="center" shrinkToFit="1"/>
      <protection locked="0"/>
    </xf>
    <xf numFmtId="0" fontId="10" fillId="0" borderId="45" xfId="4" applyFont="1" applyBorder="1" applyAlignment="1">
      <alignment vertical="center" textRotation="255"/>
    </xf>
    <xf numFmtId="0" fontId="10" fillId="0" borderId="46" xfId="4" applyFont="1" applyBorder="1" applyAlignment="1">
      <alignment vertical="center" textRotation="255"/>
    </xf>
    <xf numFmtId="0" fontId="10" fillId="0" borderId="47" xfId="4" applyFont="1" applyBorder="1" applyAlignment="1">
      <alignment vertical="center" textRotation="255"/>
    </xf>
    <xf numFmtId="0" fontId="10" fillId="0" borderId="39" xfId="4" applyFont="1" applyBorder="1" applyAlignment="1" applyProtection="1">
      <alignment horizontal="left" vertical="top"/>
      <protection locked="0"/>
    </xf>
    <xf numFmtId="0" fontId="10" fillId="0" borderId="40" xfId="4" applyFont="1" applyBorder="1" applyAlignment="1" applyProtection="1">
      <alignment horizontal="left" vertical="top"/>
      <protection locked="0"/>
    </xf>
    <xf numFmtId="0" fontId="10" fillId="0" borderId="41" xfId="4" applyFont="1" applyBorder="1" applyAlignment="1" applyProtection="1">
      <alignment horizontal="left" vertical="top"/>
      <protection locked="0"/>
    </xf>
    <xf numFmtId="0" fontId="5" fillId="0" borderId="57" xfId="4" applyBorder="1" applyProtection="1">
      <protection locked="0"/>
    </xf>
    <xf numFmtId="0" fontId="5" fillId="0" borderId="11" xfId="4" applyBorder="1" applyProtection="1">
      <protection locked="0"/>
    </xf>
    <xf numFmtId="0" fontId="10" fillId="0" borderId="11" xfId="4" applyFont="1" applyBorder="1" applyAlignment="1" applyProtection="1">
      <alignment horizontal="left" vertical="top"/>
      <protection locked="0"/>
    </xf>
    <xf numFmtId="0" fontId="10" fillId="0" borderId="42" xfId="4" applyFont="1" applyBorder="1" applyAlignment="1" applyProtection="1">
      <alignment horizontal="left" vertical="top"/>
      <protection locked="0"/>
    </xf>
    <xf numFmtId="0" fontId="10" fillId="0" borderId="12" xfId="4" applyFont="1" applyBorder="1" applyAlignment="1" applyProtection="1">
      <alignment horizontal="left" vertical="center"/>
      <protection locked="0"/>
    </xf>
    <xf numFmtId="0" fontId="10" fillId="0" borderId="13" xfId="4" applyFont="1" applyBorder="1" applyAlignment="1" applyProtection="1">
      <alignment horizontal="left" vertical="center"/>
      <protection locked="0"/>
    </xf>
    <xf numFmtId="0" fontId="10" fillId="0" borderId="14" xfId="4" applyFont="1" applyBorder="1" applyAlignment="1" applyProtection="1">
      <alignment horizontal="left" vertical="center"/>
      <protection locked="0"/>
    </xf>
    <xf numFmtId="0" fontId="10" fillId="0" borderId="23" xfId="4" applyFont="1" applyBorder="1" applyAlignment="1" applyProtection="1">
      <alignment horizontal="left" vertical="center"/>
      <protection locked="0"/>
    </xf>
    <xf numFmtId="0" fontId="10" fillId="0" borderId="53" xfId="4" applyFont="1" applyBorder="1" applyAlignment="1" applyProtection="1">
      <alignment horizontal="left" vertical="center"/>
      <protection locked="0"/>
    </xf>
    <xf numFmtId="0" fontId="10" fillId="0" borderId="56" xfId="4" applyFont="1" applyBorder="1" applyAlignment="1" applyProtection="1">
      <alignment horizontal="left" vertical="center"/>
      <protection locked="0"/>
    </xf>
    <xf numFmtId="0" fontId="10" fillId="0" borderId="44" xfId="4" applyFont="1" applyBorder="1" applyAlignment="1" applyProtection="1">
      <alignment horizontal="left" vertical="center"/>
      <protection locked="0"/>
    </xf>
    <xf numFmtId="0" fontId="10" fillId="0" borderId="20" xfId="4" applyFont="1" applyBorder="1" applyAlignment="1" applyProtection="1">
      <alignment horizontal="left" vertical="center"/>
      <protection locked="0"/>
    </xf>
    <xf numFmtId="0" fontId="10" fillId="0" borderId="21" xfId="4" applyFont="1" applyBorder="1" applyAlignment="1" applyProtection="1">
      <alignment horizontal="left" vertical="center"/>
      <protection locked="0"/>
    </xf>
    <xf numFmtId="0" fontId="5" fillId="0" borderId="25" xfId="4" applyBorder="1" applyProtection="1">
      <protection locked="0"/>
    </xf>
  </cellXfs>
  <cellStyles count="7">
    <cellStyle name="桁区切り 2" xfId="3" xr:uid="{EB4A42CE-90B3-4131-9F69-605252A4916B}"/>
    <cellStyle name="標準" xfId="0" builtinId="0"/>
    <cellStyle name="標準 2" xfId="1" xr:uid="{8B6D7CDF-C7F4-412E-A8B5-6B83893FB69E}"/>
    <cellStyle name="標準 2 2" xfId="5" xr:uid="{DE9652DA-D220-4637-B80D-B48B51AA2A12}"/>
    <cellStyle name="標準 3" xfId="2" xr:uid="{E8FDA381-8071-464E-95BA-933D9A725549}"/>
    <cellStyle name="標準 3 2" xfId="6" xr:uid="{8B0D5376-A650-4E8F-A4F8-6B1CA7395278}"/>
    <cellStyle name="標準 4" xfId="4" xr:uid="{F3BC3E62-62CA-428A-8D48-E6971D004192}"/>
  </cellStyles>
  <dxfs count="0"/>
  <tableStyles count="0" defaultTableStyle="TableStyleMedium2" defaultPivotStyle="PivotStyleLight16"/>
  <colors>
    <mruColors>
      <color rgb="FF606060"/>
      <color rgb="FF777777"/>
      <color rgb="FFE7F9FF"/>
      <color rgb="FF85DFFF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D785-AA0D-4091-A2DC-DA69A6EAA1EF}">
  <sheetPr>
    <pageSetUpPr fitToPage="1"/>
  </sheetPr>
  <dimension ref="A1:AC125"/>
  <sheetViews>
    <sheetView showZeros="0" tabSelected="1" zoomScaleNormal="100" workbookViewId="0">
      <selection activeCell="H13" sqref="H13:I13"/>
    </sheetView>
  </sheetViews>
  <sheetFormatPr defaultRowHeight="13.5"/>
  <cols>
    <col min="1" max="1" width="5.125" style="1" customWidth="1"/>
    <col min="2" max="2" width="5.75" style="1" customWidth="1"/>
    <col min="3" max="3" width="5.625" style="1" customWidth="1"/>
    <col min="4" max="6" width="8.625" style="1" customWidth="1"/>
    <col min="7" max="7" width="6.75" style="1" customWidth="1"/>
    <col min="8" max="8" width="2.375" style="1" customWidth="1"/>
    <col min="9" max="9" width="2.625" style="1" customWidth="1"/>
    <col min="10" max="10" width="7.625" style="1" customWidth="1"/>
    <col min="11" max="11" width="5.875" style="1" customWidth="1"/>
    <col min="12" max="12" width="4.125" style="1" customWidth="1"/>
    <col min="13" max="13" width="24.625" style="1" customWidth="1"/>
    <col min="14" max="14" width="6.75" style="1" customWidth="1"/>
    <col min="15" max="15" width="4.625" style="1" customWidth="1"/>
    <col min="16" max="16" width="7.375" style="1" customWidth="1"/>
    <col min="17" max="17" width="2.625" style="1" customWidth="1"/>
    <col min="18" max="18" width="5" style="1" customWidth="1"/>
    <col min="19" max="19" width="4.75" style="1" customWidth="1"/>
    <col min="20" max="20" width="24.625" style="1" customWidth="1"/>
    <col min="21" max="21" width="6.75" style="21" customWidth="1"/>
    <col min="22" max="22" width="4.75" style="1" customWidth="1"/>
    <col min="23" max="23" width="7.125" style="22" customWidth="1"/>
    <col min="24" max="24" width="5" style="1" customWidth="1"/>
    <col min="25" max="25" width="4.625" style="1" customWidth="1"/>
    <col min="26" max="26" width="24.625" style="1" customWidth="1"/>
    <col min="27" max="27" width="7" style="1" customWidth="1"/>
    <col min="28" max="28" width="5.25" style="1" customWidth="1"/>
    <col min="29" max="29" width="7.125" style="1" customWidth="1"/>
    <col min="30" max="16384" width="9" style="1"/>
  </cols>
  <sheetData>
    <row r="1" spans="1:29" ht="17.100000000000001" customHeight="1" thickTop="1">
      <c r="A1" s="130" t="s">
        <v>109</v>
      </c>
      <c r="B1" s="131"/>
      <c r="C1" s="135" t="s">
        <v>117</v>
      </c>
      <c r="D1" s="136"/>
      <c r="E1" s="136"/>
      <c r="F1" s="136"/>
      <c r="G1" s="137"/>
      <c r="H1" s="117" t="s">
        <v>81</v>
      </c>
      <c r="I1" s="119" t="s">
        <v>82</v>
      </c>
      <c r="J1" s="120"/>
      <c r="K1" s="120"/>
      <c r="L1" s="120"/>
      <c r="M1" s="121"/>
      <c r="N1" s="122" t="s">
        <v>83</v>
      </c>
      <c r="O1" s="123"/>
      <c r="P1" s="124"/>
      <c r="R1" s="34" t="s">
        <v>94</v>
      </c>
      <c r="S1" s="36" t="s">
        <v>95</v>
      </c>
      <c r="T1" s="62" t="s">
        <v>96</v>
      </c>
      <c r="U1" s="62" t="s">
        <v>97</v>
      </c>
      <c r="V1" s="62" t="s">
        <v>98</v>
      </c>
      <c r="W1" s="46" t="s">
        <v>99</v>
      </c>
      <c r="X1" s="34" t="s">
        <v>94</v>
      </c>
      <c r="Y1" s="36" t="s">
        <v>95</v>
      </c>
      <c r="Z1" s="62" t="s">
        <v>96</v>
      </c>
      <c r="AA1" s="62" t="s">
        <v>97</v>
      </c>
      <c r="AB1" s="43" t="s">
        <v>98</v>
      </c>
      <c r="AC1" s="35" t="s">
        <v>99</v>
      </c>
    </row>
    <row r="2" spans="1:29" ht="17.100000000000001" customHeight="1" thickBot="1">
      <c r="A2" s="132"/>
      <c r="B2" s="133"/>
      <c r="C2" s="138"/>
      <c r="D2" s="139"/>
      <c r="E2" s="139"/>
      <c r="F2" s="139"/>
      <c r="G2" s="140"/>
      <c r="H2" s="118"/>
      <c r="I2" s="125"/>
      <c r="J2" s="126"/>
      <c r="K2" s="126"/>
      <c r="L2" s="126"/>
      <c r="M2" s="127"/>
      <c r="N2" s="44" t="s">
        <v>84</v>
      </c>
      <c r="O2" s="128"/>
      <c r="P2" s="129"/>
      <c r="R2" s="24">
        <v>179</v>
      </c>
      <c r="S2" s="25">
        <v>0</v>
      </c>
      <c r="T2" s="26" t="s">
        <v>65</v>
      </c>
      <c r="U2" s="41">
        <v>440.00000000000006</v>
      </c>
      <c r="V2" s="27"/>
      <c r="W2" s="28">
        <f>SUM(U2*V2)</f>
        <v>0</v>
      </c>
      <c r="X2" s="24">
        <v>229</v>
      </c>
      <c r="Y2" s="25" t="s">
        <v>0</v>
      </c>
      <c r="Z2" s="42" t="s">
        <v>198</v>
      </c>
      <c r="AA2" s="29">
        <v>6930.0000000000009</v>
      </c>
      <c r="AB2" s="30"/>
      <c r="AC2" s="31">
        <f>SUM(AA2*AB2)</f>
        <v>0</v>
      </c>
    </row>
    <row r="3" spans="1:29" ht="17.100000000000001" customHeight="1">
      <c r="A3" s="99" t="s">
        <v>110</v>
      </c>
      <c r="B3" s="100"/>
      <c r="C3" s="100"/>
      <c r="D3" s="101"/>
      <c r="E3" s="159" t="s">
        <v>85</v>
      </c>
      <c r="F3" s="162" t="s">
        <v>86</v>
      </c>
      <c r="G3" s="163"/>
      <c r="H3" s="163"/>
      <c r="I3" s="163"/>
      <c r="J3" s="163"/>
      <c r="K3" s="163"/>
      <c r="L3" s="163"/>
      <c r="M3" s="163"/>
      <c r="N3" s="163"/>
      <c r="O3" s="163"/>
      <c r="P3" s="164"/>
      <c r="R3" s="2">
        <v>180</v>
      </c>
      <c r="S3" s="25">
        <v>0</v>
      </c>
      <c r="T3" s="26" t="s">
        <v>64</v>
      </c>
      <c r="U3" s="41">
        <v>440.00000000000006</v>
      </c>
      <c r="V3" s="61"/>
      <c r="W3" s="23">
        <f t="shared" ref="W3:W46" si="0">SUM(U3*V3)</f>
        <v>0</v>
      </c>
      <c r="X3" s="2">
        <v>230</v>
      </c>
      <c r="Y3" s="25" t="s">
        <v>0</v>
      </c>
      <c r="Z3" s="42" t="s">
        <v>199</v>
      </c>
      <c r="AA3" s="29">
        <v>2970.0000000000005</v>
      </c>
      <c r="AB3" s="5"/>
      <c r="AC3" s="6">
        <f t="shared" ref="AC3:AC42" si="1">SUM(AA3*AB3)</f>
        <v>0</v>
      </c>
    </row>
    <row r="4" spans="1:29" ht="17.100000000000001" customHeight="1">
      <c r="A4" s="102"/>
      <c r="B4" s="103"/>
      <c r="C4" s="103"/>
      <c r="D4" s="104"/>
      <c r="E4" s="160"/>
      <c r="F4" s="165"/>
      <c r="G4" s="166"/>
      <c r="H4" s="166"/>
      <c r="I4" s="166"/>
      <c r="J4" s="166"/>
      <c r="K4" s="166"/>
      <c r="L4" s="166"/>
      <c r="M4" s="166"/>
      <c r="N4" s="167" t="s">
        <v>87</v>
      </c>
      <c r="O4" s="167"/>
      <c r="P4" s="168"/>
      <c r="R4" s="2">
        <v>181</v>
      </c>
      <c r="S4" s="25">
        <v>0</v>
      </c>
      <c r="T4" s="26" t="s">
        <v>174</v>
      </c>
      <c r="U4" s="41">
        <v>330</v>
      </c>
      <c r="V4" s="61"/>
      <c r="W4" s="23"/>
      <c r="X4" s="2">
        <v>231</v>
      </c>
      <c r="Y4" s="25">
        <v>0</v>
      </c>
      <c r="Z4" s="42" t="s">
        <v>200</v>
      </c>
      <c r="AA4" s="29">
        <v>2970.0000000000005</v>
      </c>
      <c r="AB4" s="5"/>
      <c r="AC4" s="6">
        <f t="shared" si="1"/>
        <v>0</v>
      </c>
    </row>
    <row r="5" spans="1:29" ht="17.100000000000001" customHeight="1">
      <c r="A5" s="102"/>
      <c r="B5" s="103"/>
      <c r="C5" s="103"/>
      <c r="D5" s="104"/>
      <c r="E5" s="160"/>
      <c r="F5" s="169" t="s">
        <v>88</v>
      </c>
      <c r="G5" s="170"/>
      <c r="H5" s="170"/>
      <c r="I5" s="170"/>
      <c r="J5" s="170"/>
      <c r="K5" s="170"/>
      <c r="L5" s="170"/>
      <c r="M5" s="171"/>
      <c r="N5" s="172" t="s">
        <v>83</v>
      </c>
      <c r="O5" s="173"/>
      <c r="P5" s="174"/>
      <c r="R5" s="2">
        <v>182</v>
      </c>
      <c r="S5" s="25">
        <v>0</v>
      </c>
      <c r="T5" s="26" t="s">
        <v>59</v>
      </c>
      <c r="U5" s="41">
        <v>330</v>
      </c>
      <c r="V5" s="61"/>
      <c r="W5" s="23">
        <f t="shared" si="0"/>
        <v>0</v>
      </c>
      <c r="X5" s="2">
        <v>232</v>
      </c>
      <c r="Y5" s="25">
        <v>0</v>
      </c>
      <c r="Z5" s="42" t="s">
        <v>12</v>
      </c>
      <c r="AA5" s="29">
        <v>2970.0000000000005</v>
      </c>
      <c r="AB5" s="5"/>
      <c r="AC5" s="6">
        <f t="shared" si="1"/>
        <v>0</v>
      </c>
    </row>
    <row r="6" spans="1:29" ht="17.100000000000001" customHeight="1" thickBot="1">
      <c r="A6" s="105" t="s">
        <v>89</v>
      </c>
      <c r="B6" s="106"/>
      <c r="C6" s="106"/>
      <c r="D6" s="107"/>
      <c r="E6" s="161"/>
      <c r="F6" s="175" t="s">
        <v>90</v>
      </c>
      <c r="G6" s="176"/>
      <c r="H6" s="176"/>
      <c r="I6" s="176"/>
      <c r="J6" s="176"/>
      <c r="K6" s="176"/>
      <c r="L6" s="176"/>
      <c r="M6" s="177"/>
      <c r="N6" s="45" t="s">
        <v>84</v>
      </c>
      <c r="O6" s="128"/>
      <c r="P6" s="178"/>
      <c r="R6" s="2">
        <v>183</v>
      </c>
      <c r="S6" s="25">
        <v>0</v>
      </c>
      <c r="T6" s="26" t="s">
        <v>175</v>
      </c>
      <c r="U6" s="41">
        <v>330</v>
      </c>
      <c r="V6" s="61"/>
      <c r="W6" s="23">
        <f t="shared" si="0"/>
        <v>0</v>
      </c>
      <c r="X6" s="2">
        <v>233</v>
      </c>
      <c r="Y6" s="25">
        <v>0</v>
      </c>
      <c r="Z6" s="42" t="s">
        <v>28</v>
      </c>
      <c r="AA6" s="29">
        <v>2970.0000000000005</v>
      </c>
      <c r="AB6" s="5"/>
      <c r="AC6" s="6">
        <f t="shared" si="1"/>
        <v>0</v>
      </c>
    </row>
    <row r="7" spans="1:29" ht="17.100000000000001" customHeight="1" thickBot="1">
      <c r="J7" s="134"/>
      <c r="K7" s="134"/>
      <c r="L7" s="134"/>
      <c r="M7" s="134"/>
      <c r="N7" s="134"/>
      <c r="O7" s="134"/>
      <c r="P7" s="134"/>
      <c r="R7" s="2">
        <v>184</v>
      </c>
      <c r="S7" s="25">
        <v>0</v>
      </c>
      <c r="T7" s="26" t="s">
        <v>52</v>
      </c>
      <c r="U7" s="41">
        <v>330</v>
      </c>
      <c r="V7" s="61"/>
      <c r="W7" s="23">
        <f t="shared" si="0"/>
        <v>0</v>
      </c>
      <c r="X7" s="2">
        <v>234</v>
      </c>
      <c r="Y7" s="25">
        <v>0</v>
      </c>
      <c r="Z7" s="42" t="s">
        <v>201</v>
      </c>
      <c r="AA7" s="29">
        <v>2970.0000000000005</v>
      </c>
      <c r="AB7" s="5"/>
      <c r="AC7" s="6">
        <f t="shared" si="1"/>
        <v>0</v>
      </c>
    </row>
    <row r="8" spans="1:29" ht="17.100000000000001" customHeight="1">
      <c r="A8" s="108" t="s">
        <v>116</v>
      </c>
      <c r="B8" s="109"/>
      <c r="C8" s="109"/>
      <c r="D8" s="109"/>
      <c r="E8" s="109"/>
      <c r="F8" s="109"/>
      <c r="G8" s="110"/>
      <c r="H8" s="141" t="s">
        <v>91</v>
      </c>
      <c r="I8" s="142"/>
      <c r="J8" s="143"/>
      <c r="K8" s="144" t="s">
        <v>92</v>
      </c>
      <c r="L8" s="145"/>
      <c r="M8" s="145"/>
      <c r="N8" s="145"/>
      <c r="O8" s="145"/>
      <c r="P8" s="146"/>
      <c r="R8" s="2">
        <v>185</v>
      </c>
      <c r="S8" s="25">
        <v>0</v>
      </c>
      <c r="T8" s="26" t="s">
        <v>176</v>
      </c>
      <c r="U8" s="41">
        <v>330</v>
      </c>
      <c r="V8" s="61"/>
      <c r="W8" s="23">
        <f t="shared" si="0"/>
        <v>0</v>
      </c>
      <c r="X8" s="2">
        <v>235</v>
      </c>
      <c r="Y8" s="25">
        <v>0</v>
      </c>
      <c r="Z8" s="42" t="s">
        <v>5</v>
      </c>
      <c r="AA8" s="29">
        <v>2970.0000000000005</v>
      </c>
      <c r="AB8" s="5"/>
      <c r="AC8" s="6">
        <f t="shared" si="1"/>
        <v>0</v>
      </c>
    </row>
    <row r="9" spans="1:29" ht="17.100000000000001" customHeight="1">
      <c r="A9" s="111"/>
      <c r="B9" s="112"/>
      <c r="C9" s="112"/>
      <c r="D9" s="112"/>
      <c r="E9" s="112"/>
      <c r="F9" s="112"/>
      <c r="G9" s="113"/>
      <c r="H9" s="153"/>
      <c r="I9" s="154"/>
      <c r="J9" s="155"/>
      <c r="K9" s="147"/>
      <c r="L9" s="148"/>
      <c r="M9" s="148"/>
      <c r="N9" s="148"/>
      <c r="O9" s="148"/>
      <c r="P9" s="149"/>
      <c r="R9" s="2">
        <v>186</v>
      </c>
      <c r="S9" s="25">
        <v>0</v>
      </c>
      <c r="T9" s="26" t="s">
        <v>177</v>
      </c>
      <c r="U9" s="41">
        <v>330</v>
      </c>
      <c r="V9" s="61"/>
      <c r="W9" s="23">
        <f t="shared" si="0"/>
        <v>0</v>
      </c>
      <c r="X9" s="2">
        <v>236</v>
      </c>
      <c r="Y9" s="25">
        <v>0</v>
      </c>
      <c r="Z9" s="42" t="s">
        <v>202</v>
      </c>
      <c r="AA9" s="29">
        <v>3190.0000000000005</v>
      </c>
      <c r="AB9" s="5"/>
      <c r="AC9" s="6">
        <f t="shared" si="1"/>
        <v>0</v>
      </c>
    </row>
    <row r="10" spans="1:29" ht="17.100000000000001" customHeight="1" thickBot="1">
      <c r="A10" s="114"/>
      <c r="B10" s="115"/>
      <c r="C10" s="115"/>
      <c r="D10" s="115"/>
      <c r="E10" s="115"/>
      <c r="F10" s="115"/>
      <c r="G10" s="116"/>
      <c r="H10" s="156"/>
      <c r="I10" s="157"/>
      <c r="J10" s="158"/>
      <c r="K10" s="150"/>
      <c r="L10" s="151"/>
      <c r="M10" s="151"/>
      <c r="N10" s="151"/>
      <c r="O10" s="151"/>
      <c r="P10" s="152"/>
      <c r="R10" s="2">
        <v>187</v>
      </c>
      <c r="S10" s="25">
        <v>0</v>
      </c>
      <c r="T10" s="26" t="s">
        <v>178</v>
      </c>
      <c r="U10" s="41">
        <v>330</v>
      </c>
      <c r="V10" s="61"/>
      <c r="W10" s="23">
        <f t="shared" si="0"/>
        <v>0</v>
      </c>
      <c r="X10" s="2">
        <v>237</v>
      </c>
      <c r="Y10" s="25">
        <v>0</v>
      </c>
      <c r="Z10" s="42" t="s">
        <v>203</v>
      </c>
      <c r="AA10" s="29">
        <v>2970.0000000000005</v>
      </c>
      <c r="AB10" s="5"/>
      <c r="AC10" s="6">
        <f t="shared" si="1"/>
        <v>0</v>
      </c>
    </row>
    <row r="11" spans="1:29" ht="17.100000000000001" customHeight="1" thickBot="1">
      <c r="B11" s="1" t="s">
        <v>93</v>
      </c>
      <c r="R11" s="2">
        <v>188</v>
      </c>
      <c r="S11" s="25">
        <v>0</v>
      </c>
      <c r="T11" s="26" t="s">
        <v>7</v>
      </c>
      <c r="U11" s="41">
        <v>330</v>
      </c>
      <c r="V11" s="61"/>
      <c r="W11" s="23">
        <f t="shared" si="0"/>
        <v>0</v>
      </c>
      <c r="X11" s="2">
        <v>238</v>
      </c>
      <c r="Y11" s="25">
        <v>0</v>
      </c>
      <c r="Z11" s="42" t="s">
        <v>39</v>
      </c>
      <c r="AA11" s="29">
        <v>176</v>
      </c>
      <c r="AB11" s="5"/>
      <c r="AC11" s="6">
        <f t="shared" si="1"/>
        <v>0</v>
      </c>
    </row>
    <row r="12" spans="1:29" ht="17.100000000000001" customHeight="1">
      <c r="B12" s="34" t="s">
        <v>94</v>
      </c>
      <c r="C12" s="36" t="s">
        <v>95</v>
      </c>
      <c r="D12" s="96" t="s">
        <v>96</v>
      </c>
      <c r="E12" s="97"/>
      <c r="F12" s="98"/>
      <c r="G12" s="62" t="s">
        <v>97</v>
      </c>
      <c r="H12" s="96" t="s">
        <v>98</v>
      </c>
      <c r="I12" s="98"/>
      <c r="J12" s="35" t="s">
        <v>99</v>
      </c>
      <c r="K12" s="34" t="s">
        <v>94</v>
      </c>
      <c r="L12" s="36" t="s">
        <v>95</v>
      </c>
      <c r="M12" s="62" t="s">
        <v>100</v>
      </c>
      <c r="N12" s="62" t="s">
        <v>97</v>
      </c>
      <c r="O12" s="62" t="s">
        <v>98</v>
      </c>
      <c r="P12" s="35" t="s">
        <v>99</v>
      </c>
      <c r="R12" s="2">
        <v>189</v>
      </c>
      <c r="S12" s="25">
        <v>0</v>
      </c>
      <c r="T12" s="26" t="s">
        <v>67</v>
      </c>
      <c r="U12" s="41">
        <v>330</v>
      </c>
      <c r="V12" s="61"/>
      <c r="W12" s="23">
        <f t="shared" si="0"/>
        <v>0</v>
      </c>
      <c r="X12" s="2">
        <v>239</v>
      </c>
      <c r="Y12" s="25">
        <v>0</v>
      </c>
      <c r="Z12" s="42" t="s">
        <v>38</v>
      </c>
      <c r="AA12" s="29">
        <v>1760.0000000000002</v>
      </c>
      <c r="AB12" s="5"/>
      <c r="AC12" s="6">
        <f t="shared" si="1"/>
        <v>0</v>
      </c>
    </row>
    <row r="13" spans="1:29" ht="17.100000000000001" customHeight="1">
      <c r="B13" s="2">
        <v>101</v>
      </c>
      <c r="C13" s="7" t="s">
        <v>118</v>
      </c>
      <c r="D13" s="64" t="s">
        <v>119</v>
      </c>
      <c r="E13" s="65"/>
      <c r="F13" s="66"/>
      <c r="G13" s="39">
        <v>825.00000000000011</v>
      </c>
      <c r="H13" s="67"/>
      <c r="I13" s="68"/>
      <c r="J13" s="8">
        <f>SUM(G13*H13)</f>
        <v>0</v>
      </c>
      <c r="K13" s="2">
        <v>140</v>
      </c>
      <c r="L13" s="3" t="s">
        <v>0</v>
      </c>
      <c r="M13" s="3" t="s">
        <v>153</v>
      </c>
      <c r="N13" s="9">
        <v>440.00000000000006</v>
      </c>
      <c r="O13" s="10"/>
      <c r="P13" s="11">
        <f t="shared" ref="P13:P49" si="2">SUM(N13*O13)</f>
        <v>0</v>
      </c>
      <c r="R13" s="2">
        <v>190</v>
      </c>
      <c r="S13" s="25">
        <v>0</v>
      </c>
      <c r="T13" s="26" t="s">
        <v>179</v>
      </c>
      <c r="U13" s="41">
        <v>330</v>
      </c>
      <c r="V13" s="61"/>
      <c r="W13" s="23">
        <f t="shared" si="0"/>
        <v>0</v>
      </c>
      <c r="X13" s="2">
        <v>240</v>
      </c>
      <c r="Y13" s="25">
        <v>0</v>
      </c>
      <c r="Z13" s="42" t="s">
        <v>14</v>
      </c>
      <c r="AA13" s="29">
        <v>176</v>
      </c>
      <c r="AB13" s="5"/>
      <c r="AC13" s="6">
        <f t="shared" si="1"/>
        <v>0</v>
      </c>
    </row>
    <row r="14" spans="1:29" ht="17.100000000000001" customHeight="1">
      <c r="B14" s="2">
        <v>102</v>
      </c>
      <c r="C14" s="7" t="s">
        <v>118</v>
      </c>
      <c r="D14" s="64" t="s">
        <v>120</v>
      </c>
      <c r="E14" s="65"/>
      <c r="F14" s="66"/>
      <c r="G14" s="39">
        <v>143</v>
      </c>
      <c r="H14" s="67"/>
      <c r="I14" s="68"/>
      <c r="J14" s="8">
        <f t="shared" ref="J14:J48" si="3">SUM(G14*H14)</f>
        <v>0</v>
      </c>
      <c r="K14" s="2">
        <v>141</v>
      </c>
      <c r="L14" s="3" t="s">
        <v>0</v>
      </c>
      <c r="M14" s="3" t="s">
        <v>25</v>
      </c>
      <c r="N14" s="9">
        <v>407.00000000000006</v>
      </c>
      <c r="O14" s="10"/>
      <c r="P14" s="11">
        <f t="shared" si="2"/>
        <v>0</v>
      </c>
      <c r="R14" s="2">
        <v>191</v>
      </c>
      <c r="S14" s="25">
        <v>0</v>
      </c>
      <c r="T14" s="26" t="s">
        <v>180</v>
      </c>
      <c r="U14" s="41">
        <v>330</v>
      </c>
      <c r="V14" s="61"/>
      <c r="W14" s="23">
        <f t="shared" si="0"/>
        <v>0</v>
      </c>
      <c r="X14" s="2">
        <v>241</v>
      </c>
      <c r="Y14" s="25">
        <v>0</v>
      </c>
      <c r="Z14" s="42" t="s">
        <v>41</v>
      </c>
      <c r="AA14" s="29">
        <v>1155</v>
      </c>
      <c r="AB14" s="5"/>
      <c r="AC14" s="6">
        <f t="shared" si="1"/>
        <v>0</v>
      </c>
    </row>
    <row r="15" spans="1:29" ht="17.100000000000001" customHeight="1">
      <c r="B15" s="2">
        <v>103</v>
      </c>
      <c r="C15" s="7">
        <v>0</v>
      </c>
      <c r="D15" s="64" t="s">
        <v>121</v>
      </c>
      <c r="E15" s="65"/>
      <c r="F15" s="66"/>
      <c r="G15" s="39">
        <v>8800</v>
      </c>
      <c r="H15" s="67"/>
      <c r="I15" s="68"/>
      <c r="J15" s="8">
        <f t="shared" si="3"/>
        <v>0</v>
      </c>
      <c r="K15" s="2">
        <v>142</v>
      </c>
      <c r="L15" s="3" t="s">
        <v>0</v>
      </c>
      <c r="M15" s="3" t="s">
        <v>24</v>
      </c>
      <c r="N15" s="9">
        <v>352</v>
      </c>
      <c r="O15" s="10"/>
      <c r="P15" s="11">
        <f t="shared" si="2"/>
        <v>0</v>
      </c>
      <c r="R15" s="2">
        <v>192</v>
      </c>
      <c r="S15" s="25">
        <v>0</v>
      </c>
      <c r="T15" s="26" t="s">
        <v>3</v>
      </c>
      <c r="U15" s="41">
        <v>462.00000000000006</v>
      </c>
      <c r="V15" s="61"/>
      <c r="W15" s="23">
        <f t="shared" si="0"/>
        <v>0</v>
      </c>
      <c r="X15" s="2">
        <v>242</v>
      </c>
      <c r="Y15" s="25">
        <v>0</v>
      </c>
      <c r="Z15" s="42" t="s">
        <v>40</v>
      </c>
      <c r="AA15" s="29">
        <v>1155</v>
      </c>
      <c r="AB15" s="5"/>
      <c r="AC15" s="6">
        <f t="shared" si="1"/>
        <v>0</v>
      </c>
    </row>
    <row r="16" spans="1:29" ht="17.100000000000001" customHeight="1">
      <c r="B16" s="2">
        <v>104</v>
      </c>
      <c r="C16" s="7">
        <v>0</v>
      </c>
      <c r="D16" s="64" t="s">
        <v>122</v>
      </c>
      <c r="E16" s="65"/>
      <c r="F16" s="66"/>
      <c r="G16" s="39">
        <v>330</v>
      </c>
      <c r="H16" s="67"/>
      <c r="I16" s="68"/>
      <c r="J16" s="8">
        <f t="shared" si="3"/>
        <v>0</v>
      </c>
      <c r="K16" s="2">
        <v>143</v>
      </c>
      <c r="L16" s="3" t="s">
        <v>0</v>
      </c>
      <c r="M16" s="3" t="s">
        <v>23</v>
      </c>
      <c r="N16" s="9">
        <v>352</v>
      </c>
      <c r="O16" s="10"/>
      <c r="P16" s="11">
        <f t="shared" si="2"/>
        <v>0</v>
      </c>
      <c r="R16" s="2">
        <v>193</v>
      </c>
      <c r="S16" s="25">
        <v>0</v>
      </c>
      <c r="T16" s="26" t="s">
        <v>62</v>
      </c>
      <c r="U16" s="41">
        <v>462.00000000000006</v>
      </c>
      <c r="V16" s="61"/>
      <c r="W16" s="23">
        <f t="shared" si="0"/>
        <v>0</v>
      </c>
      <c r="X16" s="2">
        <v>243</v>
      </c>
      <c r="Y16" s="25" t="s">
        <v>0</v>
      </c>
      <c r="Z16" s="42" t="s">
        <v>204</v>
      </c>
      <c r="AA16" s="29">
        <v>880.00000000000011</v>
      </c>
      <c r="AB16" s="5"/>
      <c r="AC16" s="6">
        <f t="shared" si="1"/>
        <v>0</v>
      </c>
    </row>
    <row r="17" spans="2:29" ht="17.100000000000001" customHeight="1">
      <c r="B17" s="2">
        <v>105</v>
      </c>
      <c r="C17" s="7" t="s">
        <v>123</v>
      </c>
      <c r="D17" s="64" t="s">
        <v>124</v>
      </c>
      <c r="E17" s="65"/>
      <c r="F17" s="66"/>
      <c r="G17" s="39">
        <v>825.00000000000011</v>
      </c>
      <c r="H17" s="67"/>
      <c r="I17" s="68"/>
      <c r="J17" s="8">
        <f t="shared" si="3"/>
        <v>0</v>
      </c>
      <c r="K17" s="2">
        <v>144</v>
      </c>
      <c r="L17" s="3" t="s">
        <v>0</v>
      </c>
      <c r="M17" s="3" t="s">
        <v>22</v>
      </c>
      <c r="N17" s="9">
        <v>352</v>
      </c>
      <c r="O17" s="10"/>
      <c r="P17" s="11">
        <f t="shared" si="2"/>
        <v>0</v>
      </c>
      <c r="R17" s="2">
        <v>194</v>
      </c>
      <c r="S17" s="25" t="s">
        <v>0</v>
      </c>
      <c r="T17" s="26" t="s">
        <v>181</v>
      </c>
      <c r="U17" s="41">
        <v>3080.0000000000005</v>
      </c>
      <c r="V17" s="61"/>
      <c r="W17" s="23">
        <f>SUM(U17*V17)</f>
        <v>0</v>
      </c>
      <c r="X17" s="2">
        <v>244</v>
      </c>
      <c r="Y17" s="25" t="s">
        <v>0</v>
      </c>
      <c r="Z17" s="42" t="s">
        <v>205</v>
      </c>
      <c r="AA17" s="29">
        <v>880.00000000000011</v>
      </c>
      <c r="AB17" s="5"/>
      <c r="AC17" s="6">
        <f t="shared" si="1"/>
        <v>0</v>
      </c>
    </row>
    <row r="18" spans="2:29" ht="17.100000000000001" customHeight="1">
      <c r="B18" s="2">
        <v>106</v>
      </c>
      <c r="C18" s="7">
        <v>0</v>
      </c>
      <c r="D18" s="64" t="s">
        <v>125</v>
      </c>
      <c r="E18" s="65"/>
      <c r="F18" s="66"/>
      <c r="G18" s="39">
        <v>1100</v>
      </c>
      <c r="H18" s="67"/>
      <c r="I18" s="68"/>
      <c r="J18" s="8">
        <f t="shared" si="3"/>
        <v>0</v>
      </c>
      <c r="K18" s="2">
        <v>145</v>
      </c>
      <c r="L18" s="3" t="s">
        <v>0</v>
      </c>
      <c r="M18" s="49" t="s">
        <v>21</v>
      </c>
      <c r="N18" s="9">
        <v>352</v>
      </c>
      <c r="O18" s="10"/>
      <c r="P18" s="11">
        <f t="shared" si="2"/>
        <v>0</v>
      </c>
      <c r="R18" s="2">
        <v>195</v>
      </c>
      <c r="S18" s="25">
        <v>0</v>
      </c>
      <c r="T18" s="26" t="s">
        <v>20</v>
      </c>
      <c r="U18" s="41">
        <v>2750</v>
      </c>
      <c r="V18" s="61"/>
      <c r="W18" s="23">
        <f t="shared" si="0"/>
        <v>0</v>
      </c>
      <c r="X18" s="2">
        <v>245</v>
      </c>
      <c r="Y18" s="25">
        <v>0</v>
      </c>
      <c r="Z18" s="42" t="s">
        <v>206</v>
      </c>
      <c r="AA18" s="29">
        <v>880.00000000000011</v>
      </c>
      <c r="AB18" s="5"/>
      <c r="AC18" s="6">
        <f t="shared" si="1"/>
        <v>0</v>
      </c>
    </row>
    <row r="19" spans="2:29" ht="17.100000000000001" customHeight="1">
      <c r="B19" s="2">
        <v>107</v>
      </c>
      <c r="C19" s="7" t="s">
        <v>123</v>
      </c>
      <c r="D19" s="64" t="s">
        <v>126</v>
      </c>
      <c r="E19" s="65"/>
      <c r="F19" s="66"/>
      <c r="G19" s="39">
        <v>4510</v>
      </c>
      <c r="H19" s="67"/>
      <c r="I19" s="68"/>
      <c r="J19" s="8">
        <f t="shared" si="3"/>
        <v>0</v>
      </c>
      <c r="K19" s="2">
        <v>146</v>
      </c>
      <c r="L19" s="3" t="s">
        <v>0</v>
      </c>
      <c r="M19" s="3" t="s">
        <v>154</v>
      </c>
      <c r="N19" s="9">
        <v>1540.0000000000002</v>
      </c>
      <c r="O19" s="10"/>
      <c r="P19" s="11">
        <f t="shared" si="2"/>
        <v>0</v>
      </c>
      <c r="R19" s="2">
        <v>196</v>
      </c>
      <c r="S19" s="25">
        <v>0</v>
      </c>
      <c r="T19" s="26" t="s">
        <v>19</v>
      </c>
      <c r="U19" s="41">
        <v>19800</v>
      </c>
      <c r="V19" s="61"/>
      <c r="W19" s="23">
        <f t="shared" si="0"/>
        <v>0</v>
      </c>
      <c r="X19" s="2">
        <v>246</v>
      </c>
      <c r="Y19" s="25">
        <v>0</v>
      </c>
      <c r="Z19" s="42" t="s">
        <v>70</v>
      </c>
      <c r="AA19" s="29">
        <v>880.00000000000011</v>
      </c>
      <c r="AB19" s="5"/>
      <c r="AC19" s="6">
        <f t="shared" si="1"/>
        <v>0</v>
      </c>
    </row>
    <row r="20" spans="2:29" ht="17.100000000000001" customHeight="1">
      <c r="B20" s="2">
        <v>108</v>
      </c>
      <c r="C20" s="7">
        <v>0</v>
      </c>
      <c r="D20" s="64" t="s">
        <v>127</v>
      </c>
      <c r="E20" s="65"/>
      <c r="F20" s="66"/>
      <c r="G20" s="39">
        <v>418.00000000000006</v>
      </c>
      <c r="H20" s="67"/>
      <c r="I20" s="68"/>
      <c r="J20" s="8">
        <f t="shared" si="3"/>
        <v>0</v>
      </c>
      <c r="K20" s="2">
        <v>147</v>
      </c>
      <c r="L20" s="3" t="s">
        <v>0</v>
      </c>
      <c r="M20" s="3" t="s">
        <v>155</v>
      </c>
      <c r="N20" s="9">
        <v>242.00000000000003</v>
      </c>
      <c r="O20" s="10"/>
      <c r="P20" s="11">
        <f t="shared" si="2"/>
        <v>0</v>
      </c>
      <c r="R20" s="2">
        <v>197</v>
      </c>
      <c r="S20" s="25">
        <v>0</v>
      </c>
      <c r="T20" s="26" t="s">
        <v>18</v>
      </c>
      <c r="U20" s="41">
        <v>550</v>
      </c>
      <c r="V20" s="61"/>
      <c r="W20" s="23">
        <f t="shared" si="0"/>
        <v>0</v>
      </c>
      <c r="X20" s="2">
        <v>247</v>
      </c>
      <c r="Y20" s="25">
        <v>0</v>
      </c>
      <c r="Z20" s="42" t="s">
        <v>207</v>
      </c>
      <c r="AA20" s="29">
        <v>880.00000000000011</v>
      </c>
      <c r="AB20" s="5"/>
      <c r="AC20" s="6">
        <f t="shared" si="1"/>
        <v>0</v>
      </c>
    </row>
    <row r="21" spans="2:29" ht="17.100000000000001" customHeight="1">
      <c r="B21" s="2">
        <v>109</v>
      </c>
      <c r="C21" s="7" t="s">
        <v>118</v>
      </c>
      <c r="D21" s="64" t="s">
        <v>128</v>
      </c>
      <c r="E21" s="65"/>
      <c r="F21" s="66"/>
      <c r="G21" s="39">
        <v>1870.0000000000002</v>
      </c>
      <c r="H21" s="67"/>
      <c r="I21" s="68"/>
      <c r="J21" s="8">
        <f t="shared" si="3"/>
        <v>0</v>
      </c>
      <c r="K21" s="2">
        <v>148</v>
      </c>
      <c r="L21" s="3" t="s">
        <v>0</v>
      </c>
      <c r="M21" s="3" t="s">
        <v>156</v>
      </c>
      <c r="N21" s="9">
        <v>330</v>
      </c>
      <c r="O21" s="10"/>
      <c r="P21" s="11">
        <f t="shared" si="2"/>
        <v>0</v>
      </c>
      <c r="R21" s="2">
        <v>198</v>
      </c>
      <c r="S21" s="25">
        <v>0</v>
      </c>
      <c r="T21" s="26" t="s">
        <v>17</v>
      </c>
      <c r="U21" s="41">
        <v>363.00000000000006</v>
      </c>
      <c r="V21" s="61"/>
      <c r="W21" s="23">
        <f t="shared" si="0"/>
        <v>0</v>
      </c>
      <c r="X21" s="2">
        <v>248</v>
      </c>
      <c r="Y21" s="25">
        <v>0</v>
      </c>
      <c r="Z21" s="42" t="s">
        <v>37</v>
      </c>
      <c r="AA21" s="29">
        <v>1650.0000000000002</v>
      </c>
      <c r="AB21" s="5"/>
      <c r="AC21" s="6">
        <f t="shared" si="1"/>
        <v>0</v>
      </c>
    </row>
    <row r="22" spans="2:29" ht="17.100000000000001" customHeight="1">
      <c r="B22" s="2">
        <v>110</v>
      </c>
      <c r="C22" s="7">
        <v>0</v>
      </c>
      <c r="D22" s="64" t="s">
        <v>129</v>
      </c>
      <c r="E22" s="65"/>
      <c r="F22" s="66"/>
      <c r="G22" s="39">
        <v>440.00000000000006</v>
      </c>
      <c r="H22" s="67"/>
      <c r="I22" s="68"/>
      <c r="J22" s="8">
        <f t="shared" si="3"/>
        <v>0</v>
      </c>
      <c r="K22" s="2">
        <v>149</v>
      </c>
      <c r="L22" s="3" t="s">
        <v>0</v>
      </c>
      <c r="M22" s="3" t="s">
        <v>157</v>
      </c>
      <c r="N22" s="9">
        <v>330</v>
      </c>
      <c r="O22" s="10"/>
      <c r="P22" s="11">
        <f t="shared" si="2"/>
        <v>0</v>
      </c>
      <c r="R22" s="2">
        <v>199</v>
      </c>
      <c r="S22" s="25">
        <v>0</v>
      </c>
      <c r="T22" s="26" t="s">
        <v>16</v>
      </c>
      <c r="U22" s="41">
        <v>275</v>
      </c>
      <c r="V22" s="61"/>
      <c r="W22" s="23">
        <f t="shared" si="0"/>
        <v>0</v>
      </c>
      <c r="X22" s="2">
        <v>249</v>
      </c>
      <c r="Y22" s="25">
        <v>0</v>
      </c>
      <c r="Z22" s="42" t="s">
        <v>36</v>
      </c>
      <c r="AA22" s="29">
        <v>1650.0000000000002</v>
      </c>
      <c r="AB22" s="5"/>
      <c r="AC22" s="6">
        <f t="shared" si="1"/>
        <v>0</v>
      </c>
    </row>
    <row r="23" spans="2:29" ht="17.100000000000001" customHeight="1">
      <c r="B23" s="2">
        <v>111</v>
      </c>
      <c r="C23" s="7">
        <v>0</v>
      </c>
      <c r="D23" s="64" t="s">
        <v>130</v>
      </c>
      <c r="E23" s="65"/>
      <c r="F23" s="66"/>
      <c r="G23" s="39">
        <v>825.00000000000011</v>
      </c>
      <c r="H23" s="67"/>
      <c r="I23" s="68"/>
      <c r="J23" s="8">
        <f t="shared" si="3"/>
        <v>0</v>
      </c>
      <c r="K23" s="2">
        <v>150</v>
      </c>
      <c r="L23" s="3" t="s">
        <v>0</v>
      </c>
      <c r="M23" s="3" t="s">
        <v>158</v>
      </c>
      <c r="N23" s="9">
        <v>330</v>
      </c>
      <c r="O23" s="10"/>
      <c r="P23" s="11">
        <f t="shared" si="2"/>
        <v>0</v>
      </c>
      <c r="R23" s="2">
        <v>200</v>
      </c>
      <c r="S23" s="25">
        <v>0</v>
      </c>
      <c r="T23" s="26" t="s">
        <v>182</v>
      </c>
      <c r="U23" s="41">
        <v>363.00000000000006</v>
      </c>
      <c r="V23" s="61"/>
      <c r="W23" s="23">
        <f t="shared" si="0"/>
        <v>0</v>
      </c>
      <c r="X23" s="2">
        <v>250</v>
      </c>
      <c r="Y23" s="25">
        <v>0</v>
      </c>
      <c r="Z23" s="42" t="s">
        <v>74</v>
      </c>
      <c r="AA23" s="29">
        <v>10890</v>
      </c>
      <c r="AB23" s="5"/>
      <c r="AC23" s="6">
        <f t="shared" si="1"/>
        <v>0</v>
      </c>
    </row>
    <row r="24" spans="2:29" ht="17.100000000000001" customHeight="1">
      <c r="B24" s="2">
        <v>112</v>
      </c>
      <c r="C24" s="7">
        <v>0</v>
      </c>
      <c r="D24" s="64" t="s">
        <v>131</v>
      </c>
      <c r="E24" s="65"/>
      <c r="F24" s="66"/>
      <c r="G24" s="39">
        <v>1650.0000000000002</v>
      </c>
      <c r="H24" s="67"/>
      <c r="I24" s="68"/>
      <c r="J24" s="8">
        <f t="shared" si="3"/>
        <v>0</v>
      </c>
      <c r="K24" s="2">
        <v>151</v>
      </c>
      <c r="L24" s="3" t="s">
        <v>0</v>
      </c>
      <c r="M24" s="3" t="s">
        <v>159</v>
      </c>
      <c r="N24" s="9">
        <v>330</v>
      </c>
      <c r="O24" s="10"/>
      <c r="P24" s="11">
        <f t="shared" si="2"/>
        <v>0</v>
      </c>
      <c r="R24" s="2">
        <v>201</v>
      </c>
      <c r="S24" s="25">
        <v>0</v>
      </c>
      <c r="T24" s="26" t="s">
        <v>15</v>
      </c>
      <c r="U24" s="41">
        <v>2750</v>
      </c>
      <c r="V24" s="61"/>
      <c r="W24" s="23">
        <f t="shared" si="0"/>
        <v>0</v>
      </c>
      <c r="X24" s="2">
        <v>251</v>
      </c>
      <c r="Y24" s="25">
        <v>0</v>
      </c>
      <c r="Z24" s="42" t="s">
        <v>4</v>
      </c>
      <c r="AA24" s="29">
        <v>4620</v>
      </c>
      <c r="AB24" s="5"/>
      <c r="AC24" s="6">
        <f t="shared" si="1"/>
        <v>0</v>
      </c>
    </row>
    <row r="25" spans="2:29" ht="17.100000000000001" customHeight="1">
      <c r="B25" s="2">
        <v>113</v>
      </c>
      <c r="C25" s="7">
        <v>0</v>
      </c>
      <c r="D25" s="64" t="s">
        <v>79</v>
      </c>
      <c r="E25" s="65"/>
      <c r="F25" s="66"/>
      <c r="G25" s="39">
        <v>1760.0000000000002</v>
      </c>
      <c r="H25" s="67"/>
      <c r="I25" s="68"/>
      <c r="J25" s="8">
        <f t="shared" si="3"/>
        <v>0</v>
      </c>
      <c r="K25" s="2">
        <v>152</v>
      </c>
      <c r="L25" s="3" t="s">
        <v>0</v>
      </c>
      <c r="M25" s="3" t="s">
        <v>160</v>
      </c>
      <c r="N25" s="9">
        <v>440.00000000000006</v>
      </c>
      <c r="O25" s="10"/>
      <c r="P25" s="11">
        <f t="shared" si="2"/>
        <v>0</v>
      </c>
      <c r="R25" s="2">
        <v>202</v>
      </c>
      <c r="S25" s="25" t="s">
        <v>0</v>
      </c>
      <c r="T25" s="26" t="s">
        <v>183</v>
      </c>
      <c r="U25" s="41">
        <v>825.00000000000011</v>
      </c>
      <c r="V25" s="61"/>
      <c r="W25" s="23">
        <f t="shared" si="0"/>
        <v>0</v>
      </c>
      <c r="X25" s="2">
        <v>252</v>
      </c>
      <c r="Y25" s="25">
        <v>0</v>
      </c>
      <c r="Z25" s="42" t="s">
        <v>208</v>
      </c>
      <c r="AA25" s="29">
        <v>2970.0000000000005</v>
      </c>
      <c r="AB25" s="5"/>
      <c r="AC25" s="6">
        <f t="shared" si="1"/>
        <v>0</v>
      </c>
    </row>
    <row r="26" spans="2:29" ht="17.100000000000001" customHeight="1">
      <c r="B26" s="2">
        <v>114</v>
      </c>
      <c r="C26" s="7" t="s">
        <v>123</v>
      </c>
      <c r="D26" s="64" t="s">
        <v>132</v>
      </c>
      <c r="E26" s="65"/>
      <c r="F26" s="66"/>
      <c r="G26" s="39">
        <v>3630.0000000000005</v>
      </c>
      <c r="H26" s="67"/>
      <c r="I26" s="68"/>
      <c r="J26" s="8">
        <f t="shared" si="3"/>
        <v>0</v>
      </c>
      <c r="K26" s="2">
        <v>153</v>
      </c>
      <c r="L26" s="3" t="s">
        <v>0</v>
      </c>
      <c r="M26" s="3" t="s">
        <v>161</v>
      </c>
      <c r="N26" s="9">
        <v>330</v>
      </c>
      <c r="O26" s="10"/>
      <c r="P26" s="11">
        <f t="shared" si="2"/>
        <v>0</v>
      </c>
      <c r="R26" s="2">
        <v>203</v>
      </c>
      <c r="S26" s="25">
        <v>0</v>
      </c>
      <c r="T26" s="26" t="s">
        <v>184</v>
      </c>
      <c r="U26" s="41">
        <v>825.00000000000011</v>
      </c>
      <c r="V26" s="61"/>
      <c r="W26" s="23">
        <f t="shared" si="0"/>
        <v>0</v>
      </c>
      <c r="X26" s="2">
        <v>253</v>
      </c>
      <c r="Y26" s="25">
        <v>0</v>
      </c>
      <c r="Z26" s="42" t="s">
        <v>13</v>
      </c>
      <c r="AA26" s="29">
        <v>2970.0000000000005</v>
      </c>
      <c r="AB26" s="5"/>
      <c r="AC26" s="6">
        <f t="shared" si="1"/>
        <v>0</v>
      </c>
    </row>
    <row r="27" spans="2:29" ht="17.100000000000001" customHeight="1">
      <c r="B27" s="2">
        <v>115</v>
      </c>
      <c r="C27" s="7">
        <v>0</v>
      </c>
      <c r="D27" s="64" t="s">
        <v>133</v>
      </c>
      <c r="E27" s="65"/>
      <c r="F27" s="66"/>
      <c r="G27" s="39">
        <v>352</v>
      </c>
      <c r="H27" s="67"/>
      <c r="I27" s="68"/>
      <c r="J27" s="8">
        <f t="shared" si="3"/>
        <v>0</v>
      </c>
      <c r="K27" s="2">
        <v>154</v>
      </c>
      <c r="L27" s="3" t="s">
        <v>0</v>
      </c>
      <c r="M27" s="3" t="s">
        <v>162</v>
      </c>
      <c r="N27" s="9">
        <v>330</v>
      </c>
      <c r="O27" s="10"/>
      <c r="P27" s="11">
        <f t="shared" si="2"/>
        <v>0</v>
      </c>
      <c r="R27" s="2">
        <v>204</v>
      </c>
      <c r="S27" s="25">
        <v>0</v>
      </c>
      <c r="T27" s="26" t="s">
        <v>51</v>
      </c>
      <c r="U27" s="41">
        <v>2530</v>
      </c>
      <c r="V27" s="61"/>
      <c r="W27" s="23">
        <f t="shared" si="0"/>
        <v>0</v>
      </c>
      <c r="X27" s="2">
        <v>254</v>
      </c>
      <c r="Y27" s="25">
        <v>0</v>
      </c>
      <c r="Z27" s="42" t="s">
        <v>72</v>
      </c>
      <c r="AA27" s="29">
        <v>2970.0000000000005</v>
      </c>
      <c r="AB27" s="5"/>
      <c r="AC27" s="6">
        <f t="shared" si="1"/>
        <v>0</v>
      </c>
    </row>
    <row r="28" spans="2:29" ht="17.100000000000001" customHeight="1">
      <c r="B28" s="2">
        <v>116</v>
      </c>
      <c r="C28" s="7">
        <v>0</v>
      </c>
      <c r="D28" s="64" t="s">
        <v>134</v>
      </c>
      <c r="E28" s="65"/>
      <c r="F28" s="66"/>
      <c r="G28" s="39">
        <v>880.00000000000011</v>
      </c>
      <c r="H28" s="67"/>
      <c r="I28" s="68"/>
      <c r="J28" s="8">
        <f t="shared" si="3"/>
        <v>0</v>
      </c>
      <c r="K28" s="2">
        <v>155</v>
      </c>
      <c r="L28" s="3">
        <v>0</v>
      </c>
      <c r="M28" s="3" t="s">
        <v>68</v>
      </c>
      <c r="N28" s="9">
        <v>330</v>
      </c>
      <c r="O28" s="10"/>
      <c r="P28" s="11">
        <f t="shared" si="2"/>
        <v>0</v>
      </c>
      <c r="R28" s="2">
        <v>205</v>
      </c>
      <c r="S28" s="25">
        <v>0</v>
      </c>
      <c r="T28" s="26" t="s">
        <v>50</v>
      </c>
      <c r="U28" s="41">
        <v>1815.0000000000002</v>
      </c>
      <c r="V28" s="61"/>
      <c r="W28" s="23">
        <f t="shared" si="0"/>
        <v>0</v>
      </c>
      <c r="X28" s="2">
        <v>255</v>
      </c>
      <c r="Y28" s="25" t="s">
        <v>0</v>
      </c>
      <c r="Z28" s="42" t="s">
        <v>209</v>
      </c>
      <c r="AA28" s="29">
        <v>2970.0000000000005</v>
      </c>
      <c r="AB28" s="5"/>
      <c r="AC28" s="6">
        <f t="shared" si="1"/>
        <v>0</v>
      </c>
    </row>
    <row r="29" spans="2:29" ht="17.100000000000001" customHeight="1">
      <c r="B29" s="2">
        <v>117</v>
      </c>
      <c r="C29" s="7">
        <v>0</v>
      </c>
      <c r="D29" s="64" t="s">
        <v>135</v>
      </c>
      <c r="E29" s="65"/>
      <c r="F29" s="66"/>
      <c r="G29" s="39">
        <v>1210</v>
      </c>
      <c r="H29" s="67"/>
      <c r="I29" s="68"/>
      <c r="J29" s="8">
        <f t="shared" si="3"/>
        <v>0</v>
      </c>
      <c r="K29" s="2">
        <v>156</v>
      </c>
      <c r="L29" s="3">
        <v>0</v>
      </c>
      <c r="M29" s="3" t="s">
        <v>56</v>
      </c>
      <c r="N29" s="9">
        <v>330</v>
      </c>
      <c r="O29" s="10"/>
      <c r="P29" s="11">
        <f t="shared" si="2"/>
        <v>0</v>
      </c>
      <c r="R29" s="2">
        <v>206</v>
      </c>
      <c r="S29" s="25">
        <v>0</v>
      </c>
      <c r="T29" s="26" t="s">
        <v>49</v>
      </c>
      <c r="U29" s="41">
        <v>1375</v>
      </c>
      <c r="V29" s="61"/>
      <c r="W29" s="23">
        <f t="shared" si="0"/>
        <v>0</v>
      </c>
      <c r="X29" s="2">
        <v>256</v>
      </c>
      <c r="Y29" s="25">
        <v>0</v>
      </c>
      <c r="Z29" s="42" t="s">
        <v>210</v>
      </c>
      <c r="AA29" s="29">
        <v>2970.0000000000005</v>
      </c>
      <c r="AB29" s="5"/>
      <c r="AC29" s="6">
        <f t="shared" si="1"/>
        <v>0</v>
      </c>
    </row>
    <row r="30" spans="2:29" ht="17.100000000000001" customHeight="1">
      <c r="B30" s="2">
        <v>118</v>
      </c>
      <c r="C30" s="7">
        <v>0</v>
      </c>
      <c r="D30" s="64" t="s">
        <v>136</v>
      </c>
      <c r="E30" s="65"/>
      <c r="F30" s="66"/>
      <c r="G30" s="39">
        <v>2420</v>
      </c>
      <c r="H30" s="67"/>
      <c r="I30" s="68"/>
      <c r="J30" s="8">
        <f t="shared" si="3"/>
        <v>0</v>
      </c>
      <c r="K30" s="2">
        <v>157</v>
      </c>
      <c r="L30" s="3" t="s">
        <v>0</v>
      </c>
      <c r="M30" s="3" t="s">
        <v>163</v>
      </c>
      <c r="N30" s="9">
        <v>462.00000000000006</v>
      </c>
      <c r="O30" s="10"/>
      <c r="P30" s="11">
        <f t="shared" si="2"/>
        <v>0</v>
      </c>
      <c r="R30" s="2">
        <v>207</v>
      </c>
      <c r="S30" s="25">
        <v>0</v>
      </c>
      <c r="T30" s="26" t="s">
        <v>48</v>
      </c>
      <c r="U30" s="41">
        <v>2200</v>
      </c>
      <c r="V30" s="61"/>
      <c r="W30" s="23">
        <f t="shared" si="0"/>
        <v>0</v>
      </c>
      <c r="X30" s="2">
        <v>257</v>
      </c>
      <c r="Y30" s="25">
        <v>0</v>
      </c>
      <c r="Z30" s="42" t="s">
        <v>9</v>
      </c>
      <c r="AA30" s="29">
        <v>2970.0000000000005</v>
      </c>
      <c r="AB30" s="5"/>
      <c r="AC30" s="6">
        <f t="shared" si="1"/>
        <v>0</v>
      </c>
    </row>
    <row r="31" spans="2:29" ht="17.100000000000001" customHeight="1">
      <c r="B31" s="2">
        <v>119</v>
      </c>
      <c r="C31" s="7">
        <v>0</v>
      </c>
      <c r="D31" s="64" t="s">
        <v>137</v>
      </c>
      <c r="E31" s="65"/>
      <c r="F31" s="66"/>
      <c r="G31" s="39">
        <v>770.00000000000011</v>
      </c>
      <c r="H31" s="67"/>
      <c r="I31" s="68"/>
      <c r="J31" s="8">
        <f t="shared" si="3"/>
        <v>0</v>
      </c>
      <c r="K31" s="2">
        <v>158</v>
      </c>
      <c r="L31" s="3" t="s">
        <v>0</v>
      </c>
      <c r="M31" s="3" t="s">
        <v>164</v>
      </c>
      <c r="N31" s="9">
        <v>242.00000000000003</v>
      </c>
      <c r="O31" s="10"/>
      <c r="P31" s="11">
        <f t="shared" si="2"/>
        <v>0</v>
      </c>
      <c r="R31" s="2">
        <v>208</v>
      </c>
      <c r="S31" s="25">
        <v>0</v>
      </c>
      <c r="T31" s="26" t="s">
        <v>47</v>
      </c>
      <c r="U31" s="41">
        <v>1485.0000000000002</v>
      </c>
      <c r="V31" s="61"/>
      <c r="W31" s="23">
        <f t="shared" si="0"/>
        <v>0</v>
      </c>
      <c r="X31" s="2">
        <v>258</v>
      </c>
      <c r="Y31" s="25">
        <v>0</v>
      </c>
      <c r="Z31" s="42" t="s">
        <v>27</v>
      </c>
      <c r="AA31" s="29">
        <v>2970.0000000000005</v>
      </c>
      <c r="AB31" s="5"/>
      <c r="AC31" s="6">
        <f t="shared" si="1"/>
        <v>0</v>
      </c>
    </row>
    <row r="32" spans="2:29" ht="17.100000000000001" customHeight="1">
      <c r="B32" s="2">
        <v>120</v>
      </c>
      <c r="C32" s="7" t="s">
        <v>118</v>
      </c>
      <c r="D32" s="64" t="s">
        <v>138</v>
      </c>
      <c r="E32" s="65"/>
      <c r="F32" s="66"/>
      <c r="G32" s="39">
        <v>880.00000000000011</v>
      </c>
      <c r="H32" s="67"/>
      <c r="I32" s="68"/>
      <c r="J32" s="8">
        <f t="shared" si="3"/>
        <v>0</v>
      </c>
      <c r="K32" s="2">
        <v>159</v>
      </c>
      <c r="L32" s="3">
        <v>0</v>
      </c>
      <c r="M32" s="3" t="s">
        <v>69</v>
      </c>
      <c r="N32" s="9">
        <v>330</v>
      </c>
      <c r="O32" s="10"/>
      <c r="P32" s="11">
        <f t="shared" si="2"/>
        <v>0</v>
      </c>
      <c r="R32" s="2">
        <v>209</v>
      </c>
      <c r="S32" s="25">
        <v>0</v>
      </c>
      <c r="T32" s="26" t="s">
        <v>46</v>
      </c>
      <c r="U32" s="41">
        <v>1155</v>
      </c>
      <c r="V32" s="61"/>
      <c r="W32" s="23">
        <f t="shared" si="0"/>
        <v>0</v>
      </c>
      <c r="X32" s="2">
        <v>259</v>
      </c>
      <c r="Y32" s="25">
        <v>0</v>
      </c>
      <c r="Z32" s="42" t="s">
        <v>73</v>
      </c>
      <c r="AA32" s="29">
        <v>2970.0000000000005</v>
      </c>
      <c r="AB32" s="5"/>
      <c r="AC32" s="6">
        <f t="shared" si="1"/>
        <v>0</v>
      </c>
    </row>
    <row r="33" spans="2:29" ht="17.100000000000001" customHeight="1">
      <c r="B33" s="2">
        <v>121</v>
      </c>
      <c r="C33" s="7" t="s">
        <v>123</v>
      </c>
      <c r="D33" s="64" t="s">
        <v>139</v>
      </c>
      <c r="E33" s="65"/>
      <c r="F33" s="66"/>
      <c r="G33" s="39">
        <v>330</v>
      </c>
      <c r="H33" s="67"/>
      <c r="I33" s="68"/>
      <c r="J33" s="8">
        <f t="shared" si="3"/>
        <v>0</v>
      </c>
      <c r="K33" s="2">
        <v>160</v>
      </c>
      <c r="L33" s="3">
        <v>0</v>
      </c>
      <c r="M33" s="3" t="s">
        <v>165</v>
      </c>
      <c r="N33" s="9">
        <v>330</v>
      </c>
      <c r="O33" s="10"/>
      <c r="P33" s="11">
        <f t="shared" si="2"/>
        <v>0</v>
      </c>
      <c r="R33" s="2">
        <v>210</v>
      </c>
      <c r="S33" s="25">
        <v>0</v>
      </c>
      <c r="T33" s="26" t="s">
        <v>42</v>
      </c>
      <c r="U33" s="41">
        <v>1705.0000000000002</v>
      </c>
      <c r="V33" s="61"/>
      <c r="W33" s="23">
        <f t="shared" si="0"/>
        <v>0</v>
      </c>
      <c r="X33" s="2">
        <v>260</v>
      </c>
      <c r="Y33" s="25">
        <v>0</v>
      </c>
      <c r="Z33" s="42" t="s">
        <v>11</v>
      </c>
      <c r="AA33" s="29">
        <v>2970.0000000000005</v>
      </c>
      <c r="AB33" s="5"/>
      <c r="AC33" s="6">
        <f t="shared" si="1"/>
        <v>0</v>
      </c>
    </row>
    <row r="34" spans="2:29" ht="17.100000000000001" customHeight="1">
      <c r="B34" s="2">
        <v>122</v>
      </c>
      <c r="C34" s="7">
        <v>0</v>
      </c>
      <c r="D34" s="64" t="s">
        <v>140</v>
      </c>
      <c r="E34" s="65"/>
      <c r="F34" s="66"/>
      <c r="G34" s="39">
        <v>1430.0000000000002</v>
      </c>
      <c r="H34" s="67"/>
      <c r="I34" s="68"/>
      <c r="J34" s="8">
        <f t="shared" si="3"/>
        <v>0</v>
      </c>
      <c r="K34" s="2">
        <v>161</v>
      </c>
      <c r="L34" s="3">
        <v>0</v>
      </c>
      <c r="M34" s="3" t="s">
        <v>166</v>
      </c>
      <c r="N34" s="9">
        <v>330</v>
      </c>
      <c r="O34" s="10"/>
      <c r="P34" s="11">
        <f t="shared" si="2"/>
        <v>0</v>
      </c>
      <c r="R34" s="2">
        <v>211</v>
      </c>
      <c r="S34" s="25">
        <v>0</v>
      </c>
      <c r="T34" s="26" t="s">
        <v>43</v>
      </c>
      <c r="U34" s="41">
        <v>3300.0000000000005</v>
      </c>
      <c r="V34" s="61"/>
      <c r="W34" s="23">
        <f t="shared" si="0"/>
        <v>0</v>
      </c>
      <c r="X34" s="2">
        <v>261</v>
      </c>
      <c r="Y34" s="25">
        <v>0</v>
      </c>
      <c r="Z34" s="42" t="s">
        <v>32</v>
      </c>
      <c r="AA34" s="29">
        <v>2970.0000000000005</v>
      </c>
      <c r="AB34" s="5"/>
      <c r="AC34" s="6">
        <f t="shared" si="1"/>
        <v>0</v>
      </c>
    </row>
    <row r="35" spans="2:29" ht="17.100000000000001" customHeight="1">
      <c r="B35" s="2">
        <v>123</v>
      </c>
      <c r="C35" s="7">
        <v>0</v>
      </c>
      <c r="D35" s="64" t="s">
        <v>141</v>
      </c>
      <c r="E35" s="65"/>
      <c r="F35" s="66"/>
      <c r="G35" s="39">
        <v>165</v>
      </c>
      <c r="H35" s="67"/>
      <c r="I35" s="68"/>
      <c r="J35" s="8">
        <f t="shared" si="3"/>
        <v>0</v>
      </c>
      <c r="K35" s="2">
        <v>162</v>
      </c>
      <c r="L35" s="3">
        <v>0</v>
      </c>
      <c r="M35" s="3" t="s">
        <v>167</v>
      </c>
      <c r="N35" s="9">
        <v>462.00000000000006</v>
      </c>
      <c r="O35" s="10"/>
      <c r="P35" s="11">
        <f t="shared" si="2"/>
        <v>0</v>
      </c>
      <c r="R35" s="2">
        <v>212</v>
      </c>
      <c r="S35" s="25">
        <v>0</v>
      </c>
      <c r="T35" s="26" t="s">
        <v>44</v>
      </c>
      <c r="U35" s="41">
        <v>2420</v>
      </c>
      <c r="V35" s="61"/>
      <c r="W35" s="23">
        <f t="shared" si="0"/>
        <v>0</v>
      </c>
      <c r="X35" s="2">
        <v>262</v>
      </c>
      <c r="Y35" s="25">
        <v>0</v>
      </c>
      <c r="Z35" s="42" t="s">
        <v>1</v>
      </c>
      <c r="AA35" s="29">
        <v>3080.0000000000005</v>
      </c>
      <c r="AB35" s="5"/>
      <c r="AC35" s="6">
        <f t="shared" si="1"/>
        <v>0</v>
      </c>
    </row>
    <row r="36" spans="2:29" ht="17.100000000000001" customHeight="1">
      <c r="B36" s="2">
        <v>124</v>
      </c>
      <c r="C36" s="7">
        <v>0</v>
      </c>
      <c r="D36" s="64" t="s">
        <v>142</v>
      </c>
      <c r="E36" s="65"/>
      <c r="F36" s="66"/>
      <c r="G36" s="39">
        <v>352</v>
      </c>
      <c r="H36" s="67"/>
      <c r="I36" s="68"/>
      <c r="J36" s="8">
        <f t="shared" si="3"/>
        <v>0</v>
      </c>
      <c r="K36" s="2">
        <v>163</v>
      </c>
      <c r="L36" s="3">
        <v>0</v>
      </c>
      <c r="M36" s="3" t="s">
        <v>168</v>
      </c>
      <c r="N36" s="9">
        <v>330</v>
      </c>
      <c r="O36" s="10"/>
      <c r="P36" s="11">
        <f t="shared" si="2"/>
        <v>0</v>
      </c>
      <c r="R36" s="2">
        <v>213</v>
      </c>
      <c r="S36" s="25">
        <v>0</v>
      </c>
      <c r="T36" s="26" t="s">
        <v>45</v>
      </c>
      <c r="U36" s="41">
        <v>1705.0000000000002</v>
      </c>
      <c r="V36" s="61"/>
      <c r="W36" s="23">
        <f t="shared" si="0"/>
        <v>0</v>
      </c>
      <c r="X36" s="2">
        <v>263</v>
      </c>
      <c r="Y36" s="25">
        <v>0</v>
      </c>
      <c r="Z36" s="42" t="s">
        <v>34</v>
      </c>
      <c r="AA36" s="29">
        <v>2970.0000000000005</v>
      </c>
      <c r="AB36" s="5"/>
      <c r="AC36" s="6">
        <f t="shared" si="1"/>
        <v>0</v>
      </c>
    </row>
    <row r="37" spans="2:29" ht="17.100000000000001" customHeight="1">
      <c r="B37" s="2">
        <v>125</v>
      </c>
      <c r="C37" s="7" t="s">
        <v>118</v>
      </c>
      <c r="D37" s="64" t="s">
        <v>143</v>
      </c>
      <c r="E37" s="65"/>
      <c r="F37" s="66"/>
      <c r="G37" s="39">
        <v>495.00000000000006</v>
      </c>
      <c r="H37" s="67"/>
      <c r="I37" s="68"/>
      <c r="J37" s="8">
        <f t="shared" si="3"/>
        <v>0</v>
      </c>
      <c r="K37" s="2">
        <v>164</v>
      </c>
      <c r="L37" s="3">
        <v>0</v>
      </c>
      <c r="M37" s="3" t="s">
        <v>169</v>
      </c>
      <c r="N37" s="9">
        <v>330</v>
      </c>
      <c r="O37" s="10"/>
      <c r="P37" s="11">
        <f t="shared" si="2"/>
        <v>0</v>
      </c>
      <c r="R37" s="2">
        <v>214</v>
      </c>
      <c r="S37" s="25" t="s">
        <v>0</v>
      </c>
      <c r="T37" s="26" t="s">
        <v>185</v>
      </c>
      <c r="U37" s="41">
        <v>330</v>
      </c>
      <c r="V37" s="61"/>
      <c r="W37" s="23">
        <f t="shared" si="0"/>
        <v>0</v>
      </c>
      <c r="X37" s="2">
        <v>264</v>
      </c>
      <c r="Y37" s="25">
        <v>0</v>
      </c>
      <c r="Z37" s="42" t="s">
        <v>10</v>
      </c>
      <c r="AA37" s="29">
        <v>2970.0000000000005</v>
      </c>
      <c r="AB37" s="5"/>
      <c r="AC37" s="6">
        <f t="shared" si="1"/>
        <v>0</v>
      </c>
    </row>
    <row r="38" spans="2:29" ht="17.100000000000001" customHeight="1">
      <c r="B38" s="2">
        <v>126</v>
      </c>
      <c r="C38" s="7">
        <v>0</v>
      </c>
      <c r="D38" s="64" t="s">
        <v>144</v>
      </c>
      <c r="E38" s="65"/>
      <c r="F38" s="66"/>
      <c r="G38" s="39">
        <v>275</v>
      </c>
      <c r="H38" s="67"/>
      <c r="I38" s="68"/>
      <c r="J38" s="8">
        <f t="shared" si="3"/>
        <v>0</v>
      </c>
      <c r="K38" s="2">
        <v>165</v>
      </c>
      <c r="L38" s="3">
        <v>0</v>
      </c>
      <c r="M38" s="3" t="s">
        <v>58</v>
      </c>
      <c r="N38" s="9">
        <v>330</v>
      </c>
      <c r="O38" s="10"/>
      <c r="P38" s="11">
        <f t="shared" si="2"/>
        <v>0</v>
      </c>
      <c r="R38" s="2">
        <v>215</v>
      </c>
      <c r="S38" s="25" t="s">
        <v>0</v>
      </c>
      <c r="T38" s="26" t="s">
        <v>186</v>
      </c>
      <c r="U38" s="41">
        <v>825.00000000000011</v>
      </c>
      <c r="V38" s="61"/>
      <c r="W38" s="23">
        <f t="shared" si="0"/>
        <v>0</v>
      </c>
      <c r="X38" s="2">
        <v>265</v>
      </c>
      <c r="Y38" s="25">
        <v>0</v>
      </c>
      <c r="Z38" s="42" t="s">
        <v>33</v>
      </c>
      <c r="AA38" s="29">
        <v>2970.0000000000005</v>
      </c>
      <c r="AB38" s="5"/>
      <c r="AC38" s="6">
        <f t="shared" si="1"/>
        <v>0</v>
      </c>
    </row>
    <row r="39" spans="2:29" ht="17.100000000000001" customHeight="1">
      <c r="B39" s="2">
        <v>127</v>
      </c>
      <c r="C39" s="7">
        <v>0</v>
      </c>
      <c r="D39" s="64" t="s">
        <v>145</v>
      </c>
      <c r="E39" s="65"/>
      <c r="F39" s="66"/>
      <c r="G39" s="39">
        <v>275</v>
      </c>
      <c r="H39" s="67"/>
      <c r="I39" s="68"/>
      <c r="J39" s="8">
        <f t="shared" si="3"/>
        <v>0</v>
      </c>
      <c r="K39" s="2">
        <v>166</v>
      </c>
      <c r="L39" s="3">
        <v>0</v>
      </c>
      <c r="M39" s="3" t="s">
        <v>57</v>
      </c>
      <c r="N39" s="9">
        <v>330</v>
      </c>
      <c r="O39" s="10"/>
      <c r="P39" s="11">
        <f t="shared" si="2"/>
        <v>0</v>
      </c>
      <c r="R39" s="2">
        <v>216</v>
      </c>
      <c r="S39" s="25" t="s">
        <v>0</v>
      </c>
      <c r="T39" s="26" t="s">
        <v>187</v>
      </c>
      <c r="U39" s="41">
        <v>825.00000000000011</v>
      </c>
      <c r="V39" s="61"/>
      <c r="W39" s="23">
        <f t="shared" si="0"/>
        <v>0</v>
      </c>
      <c r="X39" s="2">
        <v>266</v>
      </c>
      <c r="Y39" s="25">
        <v>0</v>
      </c>
      <c r="Z39" s="42" t="s">
        <v>8</v>
      </c>
      <c r="AA39" s="29">
        <v>2970.0000000000005</v>
      </c>
      <c r="AB39" s="5"/>
      <c r="AC39" s="6">
        <f t="shared" si="1"/>
        <v>0</v>
      </c>
    </row>
    <row r="40" spans="2:29" ht="17.100000000000001" customHeight="1">
      <c r="B40" s="2">
        <v>128</v>
      </c>
      <c r="C40" s="7">
        <v>0</v>
      </c>
      <c r="D40" s="64" t="s">
        <v>146</v>
      </c>
      <c r="E40" s="65"/>
      <c r="F40" s="66"/>
      <c r="G40" s="39">
        <v>165</v>
      </c>
      <c r="H40" s="67"/>
      <c r="I40" s="68"/>
      <c r="J40" s="8">
        <f t="shared" si="3"/>
        <v>0</v>
      </c>
      <c r="K40" s="2">
        <v>167</v>
      </c>
      <c r="L40" s="3">
        <v>0</v>
      </c>
      <c r="M40" s="3" t="s">
        <v>6</v>
      </c>
      <c r="N40" s="9">
        <v>330</v>
      </c>
      <c r="O40" s="10"/>
      <c r="P40" s="11">
        <f t="shared" si="2"/>
        <v>0</v>
      </c>
      <c r="R40" s="2">
        <v>217</v>
      </c>
      <c r="S40" s="25">
        <v>0</v>
      </c>
      <c r="T40" s="26" t="s">
        <v>188</v>
      </c>
      <c r="U40" s="41">
        <v>770.00000000000011</v>
      </c>
      <c r="V40" s="61"/>
      <c r="W40" s="23">
        <f t="shared" si="0"/>
        <v>0</v>
      </c>
      <c r="X40" s="2">
        <v>267</v>
      </c>
      <c r="Y40" s="25">
        <v>0</v>
      </c>
      <c r="Z40" s="42" t="s">
        <v>35</v>
      </c>
      <c r="AA40" s="29">
        <v>2970.0000000000005</v>
      </c>
      <c r="AB40" s="5"/>
      <c r="AC40" s="6">
        <f t="shared" si="1"/>
        <v>0</v>
      </c>
    </row>
    <row r="41" spans="2:29" ht="17.100000000000001" customHeight="1">
      <c r="B41" s="2">
        <v>129</v>
      </c>
      <c r="C41" s="7">
        <v>0</v>
      </c>
      <c r="D41" s="64" t="s">
        <v>147</v>
      </c>
      <c r="E41" s="65"/>
      <c r="F41" s="66"/>
      <c r="G41" s="39">
        <v>440.00000000000006</v>
      </c>
      <c r="H41" s="67"/>
      <c r="I41" s="68"/>
      <c r="J41" s="8">
        <f t="shared" si="3"/>
        <v>0</v>
      </c>
      <c r="K41" s="2">
        <v>168</v>
      </c>
      <c r="L41" s="3">
        <v>0</v>
      </c>
      <c r="M41" s="3" t="s">
        <v>170</v>
      </c>
      <c r="N41" s="9">
        <v>330</v>
      </c>
      <c r="O41" s="10"/>
      <c r="P41" s="11">
        <f t="shared" si="2"/>
        <v>0</v>
      </c>
      <c r="R41" s="2">
        <v>218</v>
      </c>
      <c r="S41" s="25">
        <v>0</v>
      </c>
      <c r="T41" s="26" t="s">
        <v>189</v>
      </c>
      <c r="U41" s="41">
        <v>660</v>
      </c>
      <c r="V41" s="61"/>
      <c r="W41" s="23">
        <f t="shared" si="0"/>
        <v>0</v>
      </c>
      <c r="X41" s="2">
        <v>268</v>
      </c>
      <c r="Y41" s="25">
        <v>0</v>
      </c>
      <c r="Z41" s="42" t="s">
        <v>31</v>
      </c>
      <c r="AA41" s="29">
        <v>3190.0000000000005</v>
      </c>
      <c r="AB41" s="5"/>
      <c r="AC41" s="6">
        <f t="shared" si="1"/>
        <v>0</v>
      </c>
    </row>
    <row r="42" spans="2:29" ht="17.100000000000001" customHeight="1">
      <c r="B42" s="2">
        <v>130</v>
      </c>
      <c r="C42" s="7">
        <v>0</v>
      </c>
      <c r="D42" s="64" t="s">
        <v>148</v>
      </c>
      <c r="E42" s="65"/>
      <c r="F42" s="66"/>
      <c r="G42" s="39">
        <v>440.00000000000006</v>
      </c>
      <c r="H42" s="67"/>
      <c r="I42" s="68"/>
      <c r="J42" s="8">
        <f t="shared" si="3"/>
        <v>0</v>
      </c>
      <c r="K42" s="2">
        <v>169</v>
      </c>
      <c r="L42" s="3">
        <v>0</v>
      </c>
      <c r="M42" s="3" t="s">
        <v>53</v>
      </c>
      <c r="N42" s="9">
        <v>330</v>
      </c>
      <c r="O42" s="10"/>
      <c r="P42" s="11">
        <f t="shared" si="2"/>
        <v>0</v>
      </c>
      <c r="R42" s="2">
        <v>219</v>
      </c>
      <c r="S42" s="25">
        <v>0</v>
      </c>
      <c r="T42" s="26" t="s">
        <v>71</v>
      </c>
      <c r="U42" s="41">
        <v>660</v>
      </c>
      <c r="V42" s="61"/>
      <c r="W42" s="23">
        <f t="shared" si="0"/>
        <v>0</v>
      </c>
      <c r="X42" s="2">
        <v>269</v>
      </c>
      <c r="Y42" s="25" t="s">
        <v>0</v>
      </c>
      <c r="Z42" s="42" t="s">
        <v>211</v>
      </c>
      <c r="AA42" s="29">
        <v>495.00000000000006</v>
      </c>
      <c r="AB42" s="5"/>
      <c r="AC42" s="6">
        <f t="shared" si="1"/>
        <v>0</v>
      </c>
    </row>
    <row r="43" spans="2:29" ht="17.100000000000001" customHeight="1">
      <c r="B43" s="2">
        <v>131</v>
      </c>
      <c r="C43" s="7">
        <v>0</v>
      </c>
      <c r="D43" s="64" t="s">
        <v>149</v>
      </c>
      <c r="E43" s="65"/>
      <c r="F43" s="66"/>
      <c r="G43" s="39">
        <v>1320</v>
      </c>
      <c r="H43" s="67"/>
      <c r="I43" s="68"/>
      <c r="J43" s="8">
        <f t="shared" si="3"/>
        <v>0</v>
      </c>
      <c r="K43" s="2">
        <v>170</v>
      </c>
      <c r="L43" s="3">
        <v>0</v>
      </c>
      <c r="M43" s="3" t="s">
        <v>63</v>
      </c>
      <c r="N43" s="9">
        <v>462.00000000000006</v>
      </c>
      <c r="O43" s="10"/>
      <c r="P43" s="11">
        <f t="shared" si="2"/>
        <v>0</v>
      </c>
      <c r="R43" s="2">
        <v>220</v>
      </c>
      <c r="S43" s="25" t="s">
        <v>190</v>
      </c>
      <c r="T43" s="26" t="s">
        <v>191</v>
      </c>
      <c r="U43" s="41">
        <v>1100</v>
      </c>
      <c r="V43" s="61"/>
      <c r="W43" s="23">
        <f t="shared" si="0"/>
        <v>0</v>
      </c>
      <c r="X43" s="55">
        <v>270</v>
      </c>
      <c r="Y43" s="25" t="s">
        <v>0</v>
      </c>
      <c r="Z43" s="42" t="s">
        <v>212</v>
      </c>
      <c r="AA43" s="29">
        <v>418.00000000000006</v>
      </c>
      <c r="AB43" s="59"/>
      <c r="AC43" s="60">
        <f>SUM(AA43*AB43)</f>
        <v>0</v>
      </c>
    </row>
    <row r="44" spans="2:29" ht="17.100000000000001" customHeight="1" thickBot="1">
      <c r="B44" s="2">
        <v>132</v>
      </c>
      <c r="C44" s="7">
        <v>0</v>
      </c>
      <c r="D44" s="64" t="s">
        <v>150</v>
      </c>
      <c r="E44" s="65"/>
      <c r="F44" s="66"/>
      <c r="G44" s="39">
        <v>330</v>
      </c>
      <c r="H44" s="67"/>
      <c r="I44" s="68"/>
      <c r="J44" s="8">
        <f t="shared" si="3"/>
        <v>0</v>
      </c>
      <c r="K44" s="2">
        <v>171</v>
      </c>
      <c r="L44" s="3">
        <v>0</v>
      </c>
      <c r="M44" s="3" t="s">
        <v>171</v>
      </c>
      <c r="N44" s="9">
        <v>330</v>
      </c>
      <c r="O44" s="10"/>
      <c r="P44" s="11">
        <f t="shared" si="2"/>
        <v>0</v>
      </c>
      <c r="R44" s="2">
        <v>221</v>
      </c>
      <c r="S44" s="25">
        <v>0</v>
      </c>
      <c r="T44" s="26" t="s">
        <v>192</v>
      </c>
      <c r="U44" s="41">
        <v>8250</v>
      </c>
      <c r="V44" s="61"/>
      <c r="W44" s="23">
        <f t="shared" si="0"/>
        <v>0</v>
      </c>
      <c r="X44" s="12">
        <v>271</v>
      </c>
      <c r="Y44" s="56" t="s">
        <v>190</v>
      </c>
      <c r="Z44" s="57" t="s">
        <v>2</v>
      </c>
      <c r="AA44" s="58">
        <v>297</v>
      </c>
      <c r="AB44" s="14"/>
      <c r="AC44" s="15"/>
    </row>
    <row r="45" spans="2:29" ht="17.100000000000001" customHeight="1">
      <c r="B45" s="2">
        <v>133</v>
      </c>
      <c r="C45" s="7">
        <v>0</v>
      </c>
      <c r="D45" s="64" t="s">
        <v>80</v>
      </c>
      <c r="E45" s="65"/>
      <c r="F45" s="66"/>
      <c r="G45" s="39">
        <v>1320</v>
      </c>
      <c r="H45" s="67"/>
      <c r="I45" s="68"/>
      <c r="J45" s="8">
        <f t="shared" si="3"/>
        <v>0</v>
      </c>
      <c r="K45" s="2">
        <v>172</v>
      </c>
      <c r="L45" s="3">
        <v>0</v>
      </c>
      <c r="M45" s="3" t="s">
        <v>61</v>
      </c>
      <c r="N45" s="9">
        <v>330</v>
      </c>
      <c r="O45" s="10"/>
      <c r="P45" s="11">
        <f t="shared" si="2"/>
        <v>0</v>
      </c>
      <c r="R45" s="2">
        <v>222</v>
      </c>
      <c r="S45" s="25">
        <v>0</v>
      </c>
      <c r="T45" s="26" t="s">
        <v>193</v>
      </c>
      <c r="U45" s="41">
        <v>31900.000000000004</v>
      </c>
      <c r="V45" s="61"/>
      <c r="W45" s="23">
        <f t="shared" si="0"/>
        <v>0</v>
      </c>
      <c r="X45" s="69" t="s">
        <v>101</v>
      </c>
      <c r="Y45" s="70"/>
      <c r="Z45" s="71"/>
      <c r="AA45" s="72">
        <f>SUM(J13:J51,P13:P51,W2:W51,AC2:AC44)</f>
        <v>0</v>
      </c>
      <c r="AB45" s="73"/>
      <c r="AC45" s="53" t="s">
        <v>102</v>
      </c>
    </row>
    <row r="46" spans="2:29" ht="17.100000000000001" customHeight="1">
      <c r="B46" s="2">
        <v>134</v>
      </c>
      <c r="C46" s="7">
        <v>0</v>
      </c>
      <c r="D46" s="64" t="s">
        <v>151</v>
      </c>
      <c r="E46" s="65"/>
      <c r="F46" s="66"/>
      <c r="G46" s="39">
        <v>1760.0000000000002</v>
      </c>
      <c r="H46" s="67"/>
      <c r="I46" s="68"/>
      <c r="J46" s="8">
        <f t="shared" si="3"/>
        <v>0</v>
      </c>
      <c r="K46" s="2">
        <v>173</v>
      </c>
      <c r="L46" s="3">
        <v>0</v>
      </c>
      <c r="M46" s="3" t="s">
        <v>66</v>
      </c>
      <c r="N46" s="9">
        <v>330</v>
      </c>
      <c r="O46" s="10"/>
      <c r="P46" s="11">
        <f t="shared" si="2"/>
        <v>0</v>
      </c>
      <c r="R46" s="2">
        <v>223</v>
      </c>
      <c r="S46" s="25">
        <v>0</v>
      </c>
      <c r="T46" s="26" t="s">
        <v>26</v>
      </c>
      <c r="U46" s="41">
        <v>43780</v>
      </c>
      <c r="V46" s="61"/>
      <c r="W46" s="23">
        <f t="shared" si="0"/>
        <v>0</v>
      </c>
      <c r="X46" s="74" t="s">
        <v>103</v>
      </c>
      <c r="Y46" s="75"/>
      <c r="Z46" s="76"/>
      <c r="AA46" s="77"/>
      <c r="AB46" s="78"/>
      <c r="AC46" s="54" t="s">
        <v>102</v>
      </c>
    </row>
    <row r="47" spans="2:29" ht="17.100000000000001" customHeight="1">
      <c r="B47" s="2">
        <v>135</v>
      </c>
      <c r="C47" s="7">
        <v>0</v>
      </c>
      <c r="D47" s="64" t="s">
        <v>152</v>
      </c>
      <c r="E47" s="65"/>
      <c r="F47" s="66"/>
      <c r="G47" s="39">
        <v>550</v>
      </c>
      <c r="H47" s="67"/>
      <c r="I47" s="68"/>
      <c r="J47" s="8">
        <f t="shared" si="3"/>
        <v>0</v>
      </c>
      <c r="K47" s="2">
        <v>174</v>
      </c>
      <c r="L47" s="3">
        <v>0</v>
      </c>
      <c r="M47" s="3" t="s">
        <v>54</v>
      </c>
      <c r="N47" s="9">
        <v>330</v>
      </c>
      <c r="O47" s="10"/>
      <c r="P47" s="11">
        <f t="shared" si="2"/>
        <v>0</v>
      </c>
      <c r="R47" s="2">
        <v>224</v>
      </c>
      <c r="S47" s="25" t="s">
        <v>194</v>
      </c>
      <c r="T47" s="26" t="s">
        <v>195</v>
      </c>
      <c r="U47" s="41">
        <v>71500</v>
      </c>
      <c r="V47" s="61"/>
      <c r="W47" s="23">
        <f>SUM(U47*V47)</f>
        <v>0</v>
      </c>
      <c r="X47" s="74" t="s">
        <v>104</v>
      </c>
      <c r="Y47" s="75"/>
      <c r="Z47" s="76"/>
      <c r="AA47" s="77"/>
      <c r="AB47" s="78"/>
      <c r="AC47" s="54" t="s">
        <v>102</v>
      </c>
    </row>
    <row r="48" spans="2:29" ht="17.100000000000001" customHeight="1">
      <c r="B48" s="2">
        <v>136</v>
      </c>
      <c r="C48" s="7" t="s">
        <v>123</v>
      </c>
      <c r="D48" s="64" t="s">
        <v>75</v>
      </c>
      <c r="E48" s="65"/>
      <c r="F48" s="66"/>
      <c r="G48" s="39">
        <v>275</v>
      </c>
      <c r="H48" s="67"/>
      <c r="I48" s="68"/>
      <c r="J48" s="8">
        <f t="shared" si="3"/>
        <v>0</v>
      </c>
      <c r="K48" s="2">
        <v>175</v>
      </c>
      <c r="L48" s="3">
        <v>0</v>
      </c>
      <c r="M48" s="3" t="s">
        <v>60</v>
      </c>
      <c r="N48" s="9">
        <v>330</v>
      </c>
      <c r="O48" s="10"/>
      <c r="P48" s="11">
        <f t="shared" si="2"/>
        <v>0</v>
      </c>
      <c r="R48" s="2">
        <v>225</v>
      </c>
      <c r="S48" s="25" t="s">
        <v>0</v>
      </c>
      <c r="T48" s="26" t="s">
        <v>196</v>
      </c>
      <c r="U48" s="41">
        <v>2970.0000000000005</v>
      </c>
      <c r="V48" s="61"/>
      <c r="W48" s="23">
        <f>SUM(U48*V48)</f>
        <v>0</v>
      </c>
      <c r="X48" s="74" t="s">
        <v>105</v>
      </c>
      <c r="Y48" s="75"/>
      <c r="Z48" s="76"/>
      <c r="AA48" s="80">
        <f>SUM(AA45:AB47)</f>
        <v>0</v>
      </c>
      <c r="AB48" s="81"/>
      <c r="AC48" s="54" t="s">
        <v>102</v>
      </c>
    </row>
    <row r="49" spans="2:29" ht="17.100000000000001" customHeight="1">
      <c r="B49" s="2">
        <v>137</v>
      </c>
      <c r="C49" s="7">
        <v>0</v>
      </c>
      <c r="D49" s="64" t="s">
        <v>76</v>
      </c>
      <c r="E49" s="65"/>
      <c r="F49" s="66"/>
      <c r="G49" s="39">
        <v>1540.0000000000002</v>
      </c>
      <c r="H49" s="67"/>
      <c r="I49" s="68"/>
      <c r="J49" s="8">
        <f>SUM(G49*H49)</f>
        <v>0</v>
      </c>
      <c r="K49" s="2">
        <v>176</v>
      </c>
      <c r="L49" s="3">
        <v>0</v>
      </c>
      <c r="M49" s="3" t="s">
        <v>55</v>
      </c>
      <c r="N49" s="9">
        <v>330</v>
      </c>
      <c r="O49" s="10"/>
      <c r="P49" s="11">
        <f t="shared" si="2"/>
        <v>0</v>
      </c>
      <c r="R49" s="2">
        <v>226</v>
      </c>
      <c r="S49" s="25">
        <v>0</v>
      </c>
      <c r="T49" s="26" t="s">
        <v>29</v>
      </c>
      <c r="U49" s="41">
        <v>2970.0000000000005</v>
      </c>
      <c r="V49" s="61"/>
      <c r="W49" s="23">
        <f>SUM(U49*V49)</f>
        <v>0</v>
      </c>
      <c r="X49" s="87" t="s">
        <v>115</v>
      </c>
      <c r="Y49" s="88"/>
      <c r="Z49" s="88"/>
      <c r="AA49" s="88"/>
      <c r="AB49" s="88"/>
      <c r="AC49" s="89"/>
    </row>
    <row r="50" spans="2:29" ht="17.100000000000001" customHeight="1">
      <c r="B50" s="2">
        <v>138</v>
      </c>
      <c r="C50" s="7">
        <v>0</v>
      </c>
      <c r="D50" s="64" t="s">
        <v>78</v>
      </c>
      <c r="E50" s="65"/>
      <c r="F50" s="66"/>
      <c r="G50" s="39">
        <v>110.00000000000001</v>
      </c>
      <c r="H50" s="67"/>
      <c r="I50" s="68"/>
      <c r="J50" s="8">
        <f>SUM(G50*H50)</f>
        <v>0</v>
      </c>
      <c r="K50" s="2">
        <v>177</v>
      </c>
      <c r="L50" s="3">
        <v>0</v>
      </c>
      <c r="M50" s="3" t="s">
        <v>172</v>
      </c>
      <c r="N50" s="9">
        <v>330</v>
      </c>
      <c r="O50" s="61"/>
      <c r="P50" s="4">
        <f>SUM(N50*O50)</f>
        <v>0</v>
      </c>
      <c r="R50" s="2">
        <v>227</v>
      </c>
      <c r="S50" s="25">
        <v>0</v>
      </c>
      <c r="T50" s="26" t="s">
        <v>197</v>
      </c>
      <c r="U50" s="41">
        <v>2970.0000000000005</v>
      </c>
      <c r="V50" s="5"/>
      <c r="W50" s="32">
        <f>SUM(U50*V50)</f>
        <v>0</v>
      </c>
      <c r="X50" s="90"/>
      <c r="Y50" s="91"/>
      <c r="Z50" s="91"/>
      <c r="AA50" s="91"/>
      <c r="AB50" s="91"/>
      <c r="AC50" s="92"/>
    </row>
    <row r="51" spans="2:29" ht="17.100000000000001" customHeight="1" thickBot="1">
      <c r="B51" s="12">
        <v>139</v>
      </c>
      <c r="C51" s="13">
        <v>0</v>
      </c>
      <c r="D51" s="82" t="s">
        <v>77</v>
      </c>
      <c r="E51" s="83"/>
      <c r="F51" s="84"/>
      <c r="G51" s="40">
        <v>242.00000000000003</v>
      </c>
      <c r="H51" s="85"/>
      <c r="I51" s="86"/>
      <c r="J51" s="16">
        <f>SUM(G51*H51)</f>
        <v>0</v>
      </c>
      <c r="K51" s="12">
        <v>178</v>
      </c>
      <c r="L51" s="17" t="s">
        <v>0</v>
      </c>
      <c r="M51" s="17" t="s">
        <v>173</v>
      </c>
      <c r="N51" s="18">
        <v>330</v>
      </c>
      <c r="O51" s="63"/>
      <c r="P51" s="19">
        <f>SUM(N51*O51)</f>
        <v>0</v>
      </c>
      <c r="R51" s="12">
        <v>228</v>
      </c>
      <c r="S51" s="17">
        <v>0</v>
      </c>
      <c r="T51" s="37" t="s">
        <v>30</v>
      </c>
      <c r="U51" s="38">
        <v>3190.0000000000005</v>
      </c>
      <c r="V51" s="14"/>
      <c r="W51" s="33">
        <f>SUM(U51*V51)</f>
        <v>0</v>
      </c>
      <c r="X51" s="93"/>
      <c r="Y51" s="94"/>
      <c r="Z51" s="94"/>
      <c r="AA51" s="94"/>
      <c r="AB51" s="94"/>
      <c r="AC51" s="95"/>
    </row>
    <row r="52" spans="2:29" ht="15" customHeight="1">
      <c r="B52" s="20" t="s">
        <v>111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R52" s="50" t="s">
        <v>113</v>
      </c>
      <c r="S52" s="51"/>
      <c r="Y52" s="48"/>
      <c r="AB52" s="79" t="s">
        <v>108</v>
      </c>
      <c r="AC52" s="79"/>
    </row>
    <row r="53" spans="2:29" ht="15" customHeight="1">
      <c r="B53" s="20" t="s">
        <v>112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R53" s="20" t="s">
        <v>114</v>
      </c>
      <c r="S53" s="20"/>
      <c r="T53" s="47"/>
      <c r="U53" s="1"/>
      <c r="V53" s="47"/>
    </row>
    <row r="54" spans="2:29" ht="15" customHeight="1">
      <c r="B54" s="20" t="s">
        <v>106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52"/>
      <c r="P54" s="20"/>
      <c r="R54" s="20" t="s">
        <v>107</v>
      </c>
      <c r="S54" s="20"/>
      <c r="U54" s="1"/>
      <c r="W54" s="1"/>
    </row>
    <row r="55" spans="2:29">
      <c r="T55" s="21"/>
      <c r="U55" s="1"/>
      <c r="V55" s="22"/>
      <c r="W55" s="1"/>
    </row>
    <row r="56" spans="2:29">
      <c r="T56" s="21"/>
      <c r="U56" s="1"/>
      <c r="V56" s="22"/>
      <c r="W56" s="1"/>
    </row>
    <row r="57" spans="2:29">
      <c r="T57" s="21"/>
      <c r="U57" s="1"/>
      <c r="V57" s="22"/>
      <c r="W57" s="1"/>
    </row>
    <row r="58" spans="2:29">
      <c r="T58" s="21"/>
      <c r="U58" s="1"/>
      <c r="V58" s="22"/>
      <c r="W58" s="1"/>
    </row>
    <row r="59" spans="2:29">
      <c r="T59" s="21"/>
      <c r="U59" s="1"/>
      <c r="V59" s="22"/>
      <c r="W59" s="1"/>
    </row>
    <row r="60" spans="2:29">
      <c r="T60" s="21"/>
      <c r="U60" s="1"/>
      <c r="V60" s="22"/>
      <c r="W60" s="1"/>
    </row>
    <row r="61" spans="2:29">
      <c r="T61" s="21"/>
      <c r="U61" s="1"/>
      <c r="V61" s="22"/>
      <c r="W61" s="1"/>
    </row>
    <row r="62" spans="2:29">
      <c r="T62" s="21"/>
      <c r="U62" s="1"/>
      <c r="V62" s="22"/>
      <c r="W62" s="1"/>
    </row>
    <row r="63" spans="2:29">
      <c r="T63" s="21"/>
      <c r="U63" s="1"/>
      <c r="V63" s="22"/>
      <c r="W63" s="1"/>
    </row>
    <row r="64" spans="2:29">
      <c r="T64" s="21"/>
      <c r="U64" s="1"/>
      <c r="V64" s="22"/>
      <c r="W64" s="1"/>
    </row>
    <row r="65" spans="20:23">
      <c r="T65" s="21"/>
      <c r="U65" s="1"/>
      <c r="V65" s="22"/>
      <c r="W65" s="1"/>
    </row>
    <row r="66" spans="20:23">
      <c r="T66" s="21"/>
      <c r="U66" s="1"/>
      <c r="V66" s="22"/>
      <c r="W66" s="1"/>
    </row>
    <row r="67" spans="20:23">
      <c r="T67" s="21"/>
      <c r="U67" s="1"/>
      <c r="V67" s="22"/>
      <c r="W67" s="1"/>
    </row>
    <row r="68" spans="20:23">
      <c r="T68" s="21"/>
      <c r="U68" s="1"/>
      <c r="V68" s="22"/>
      <c r="W68" s="1"/>
    </row>
    <row r="69" spans="20:23">
      <c r="T69" s="21"/>
      <c r="U69" s="1"/>
      <c r="V69" s="22"/>
      <c r="W69" s="1"/>
    </row>
    <row r="70" spans="20:23">
      <c r="T70" s="21"/>
      <c r="U70" s="1"/>
      <c r="V70" s="22"/>
      <c r="W70" s="1"/>
    </row>
    <row r="71" spans="20:23">
      <c r="T71" s="21"/>
      <c r="U71" s="1"/>
      <c r="V71" s="22"/>
      <c r="W71" s="1"/>
    </row>
    <row r="72" spans="20:23">
      <c r="T72" s="21"/>
      <c r="U72" s="1"/>
      <c r="V72" s="22"/>
      <c r="W72" s="1"/>
    </row>
    <row r="73" spans="20:23">
      <c r="T73" s="21"/>
      <c r="U73" s="1"/>
      <c r="V73" s="22"/>
      <c r="W73" s="1"/>
    </row>
    <row r="74" spans="20:23">
      <c r="T74" s="21"/>
      <c r="U74" s="1"/>
      <c r="V74" s="22"/>
      <c r="W74" s="1"/>
    </row>
    <row r="75" spans="20:23">
      <c r="T75" s="21"/>
      <c r="U75" s="1"/>
      <c r="V75" s="22"/>
      <c r="W75" s="1"/>
    </row>
    <row r="76" spans="20:23">
      <c r="T76" s="21"/>
      <c r="U76" s="1"/>
      <c r="V76" s="22"/>
      <c r="W76" s="1"/>
    </row>
    <row r="77" spans="20:23">
      <c r="T77" s="21"/>
      <c r="U77" s="1"/>
      <c r="V77" s="22"/>
      <c r="W77" s="1"/>
    </row>
    <row r="78" spans="20:23">
      <c r="T78" s="21"/>
      <c r="U78" s="1"/>
      <c r="V78" s="22"/>
      <c r="W78" s="1"/>
    </row>
    <row r="79" spans="20:23">
      <c r="T79" s="21"/>
      <c r="U79" s="1"/>
      <c r="V79" s="22"/>
      <c r="W79" s="1"/>
    </row>
    <row r="80" spans="20:23">
      <c r="T80" s="21"/>
      <c r="U80" s="1"/>
      <c r="V80" s="22"/>
      <c r="W80" s="1"/>
    </row>
    <row r="81" spans="20:23">
      <c r="T81" s="21"/>
      <c r="U81" s="1"/>
      <c r="V81" s="22"/>
      <c r="W81" s="1"/>
    </row>
    <row r="82" spans="20:23">
      <c r="T82" s="21"/>
      <c r="U82" s="1"/>
      <c r="V82" s="22"/>
      <c r="W82" s="1"/>
    </row>
    <row r="83" spans="20:23">
      <c r="T83" s="21"/>
      <c r="U83" s="1"/>
      <c r="V83" s="22"/>
      <c r="W83" s="1"/>
    </row>
    <row r="84" spans="20:23">
      <c r="T84" s="21"/>
      <c r="U84" s="1"/>
      <c r="V84" s="22"/>
      <c r="W84" s="1"/>
    </row>
    <row r="85" spans="20:23">
      <c r="T85" s="21"/>
      <c r="U85" s="1"/>
      <c r="V85" s="22"/>
      <c r="W85" s="1"/>
    </row>
    <row r="86" spans="20:23">
      <c r="T86" s="21"/>
      <c r="U86" s="1"/>
      <c r="V86" s="22"/>
      <c r="W86" s="1"/>
    </row>
    <row r="87" spans="20:23">
      <c r="T87" s="21"/>
      <c r="U87" s="1"/>
      <c r="V87" s="22"/>
      <c r="W87" s="1"/>
    </row>
    <row r="88" spans="20:23">
      <c r="T88" s="21"/>
      <c r="U88" s="1"/>
      <c r="V88" s="22"/>
      <c r="W88" s="1"/>
    </row>
    <row r="89" spans="20:23">
      <c r="T89" s="21"/>
      <c r="U89" s="1"/>
      <c r="V89" s="22"/>
      <c r="W89" s="1"/>
    </row>
    <row r="90" spans="20:23">
      <c r="T90" s="21"/>
      <c r="U90" s="1"/>
      <c r="V90" s="22"/>
      <c r="W90" s="1"/>
    </row>
    <row r="91" spans="20:23">
      <c r="T91" s="21"/>
      <c r="U91" s="1"/>
      <c r="V91" s="22"/>
      <c r="W91" s="1"/>
    </row>
    <row r="92" spans="20:23">
      <c r="T92" s="21"/>
      <c r="U92" s="1"/>
      <c r="V92" s="22"/>
      <c r="W92" s="1"/>
    </row>
    <row r="93" spans="20:23">
      <c r="T93" s="21"/>
      <c r="U93" s="1"/>
      <c r="V93" s="22"/>
      <c r="W93" s="1"/>
    </row>
    <row r="94" spans="20:23">
      <c r="T94" s="21"/>
      <c r="U94" s="1"/>
      <c r="V94" s="22"/>
      <c r="W94" s="1"/>
    </row>
    <row r="95" spans="20:23">
      <c r="T95" s="21"/>
      <c r="U95" s="1"/>
      <c r="V95" s="22"/>
      <c r="W95" s="1"/>
    </row>
    <row r="96" spans="20:23">
      <c r="T96" s="21"/>
      <c r="U96" s="1"/>
      <c r="V96" s="22"/>
      <c r="W96" s="1"/>
    </row>
    <row r="97" spans="20:23">
      <c r="T97" s="21"/>
      <c r="U97" s="1"/>
      <c r="V97" s="22"/>
      <c r="W97" s="1"/>
    </row>
    <row r="98" spans="20:23">
      <c r="T98" s="21"/>
      <c r="U98" s="1"/>
      <c r="V98" s="22"/>
      <c r="W98" s="1"/>
    </row>
    <row r="99" spans="20:23">
      <c r="T99" s="21"/>
      <c r="U99" s="1"/>
      <c r="V99" s="22"/>
      <c r="W99" s="1"/>
    </row>
    <row r="100" spans="20:23">
      <c r="T100" s="21"/>
      <c r="U100" s="1"/>
      <c r="V100" s="22"/>
      <c r="W100" s="1"/>
    </row>
    <row r="101" spans="20:23">
      <c r="T101" s="21"/>
      <c r="U101" s="1"/>
      <c r="V101" s="22"/>
      <c r="W101" s="1"/>
    </row>
    <row r="102" spans="20:23">
      <c r="T102" s="21"/>
      <c r="U102" s="1"/>
      <c r="V102" s="22"/>
      <c r="W102" s="1"/>
    </row>
    <row r="103" spans="20:23">
      <c r="T103" s="21"/>
      <c r="U103" s="1"/>
      <c r="V103" s="22"/>
      <c r="W103" s="1"/>
    </row>
    <row r="104" spans="20:23">
      <c r="T104" s="21"/>
      <c r="U104" s="1"/>
      <c r="V104" s="22"/>
      <c r="W104" s="1"/>
    </row>
    <row r="105" spans="20:23">
      <c r="T105" s="21"/>
      <c r="U105" s="1"/>
      <c r="V105" s="22"/>
      <c r="W105" s="1"/>
    </row>
    <row r="106" spans="20:23">
      <c r="T106" s="21"/>
      <c r="U106" s="1"/>
      <c r="V106" s="22"/>
      <c r="W106" s="1"/>
    </row>
    <row r="107" spans="20:23">
      <c r="T107" s="21"/>
      <c r="U107" s="1"/>
      <c r="V107" s="22"/>
      <c r="W107" s="1"/>
    </row>
    <row r="108" spans="20:23">
      <c r="T108" s="21"/>
      <c r="U108" s="1"/>
      <c r="V108" s="22"/>
      <c r="W108" s="1"/>
    </row>
    <row r="109" spans="20:23">
      <c r="T109" s="21"/>
      <c r="U109" s="1"/>
      <c r="V109" s="22"/>
      <c r="W109" s="1"/>
    </row>
    <row r="110" spans="20:23">
      <c r="T110" s="21"/>
      <c r="U110" s="1"/>
      <c r="V110" s="22"/>
      <c r="W110" s="1"/>
    </row>
    <row r="111" spans="20:23">
      <c r="T111" s="21"/>
      <c r="U111" s="1"/>
      <c r="V111" s="22"/>
      <c r="W111" s="1"/>
    </row>
    <row r="112" spans="20:23">
      <c r="T112" s="21"/>
      <c r="U112" s="1"/>
      <c r="V112" s="22"/>
      <c r="W112" s="1"/>
    </row>
    <row r="113" spans="20:23">
      <c r="T113" s="21"/>
      <c r="U113" s="1"/>
      <c r="V113" s="22"/>
      <c r="W113" s="1"/>
    </row>
    <row r="114" spans="20:23">
      <c r="T114" s="21"/>
      <c r="U114" s="1"/>
      <c r="V114" s="22"/>
      <c r="W114" s="1"/>
    </row>
    <row r="115" spans="20:23">
      <c r="T115" s="21"/>
      <c r="U115" s="1"/>
      <c r="V115" s="22"/>
      <c r="W115" s="1"/>
    </row>
    <row r="116" spans="20:23">
      <c r="T116" s="21"/>
      <c r="U116" s="1"/>
      <c r="V116" s="22"/>
      <c r="W116" s="1"/>
    </row>
    <row r="117" spans="20:23">
      <c r="T117" s="21"/>
      <c r="U117" s="1"/>
      <c r="V117" s="22"/>
      <c r="W117" s="1"/>
    </row>
    <row r="118" spans="20:23">
      <c r="T118" s="21"/>
      <c r="U118" s="1"/>
      <c r="V118" s="22"/>
      <c r="W118" s="1"/>
    </row>
    <row r="119" spans="20:23">
      <c r="T119" s="21"/>
      <c r="U119" s="1"/>
      <c r="V119" s="22"/>
      <c r="W119" s="1"/>
    </row>
    <row r="120" spans="20:23">
      <c r="T120" s="21"/>
      <c r="U120" s="1"/>
      <c r="V120" s="22"/>
      <c r="W120" s="1"/>
    </row>
    <row r="121" spans="20:23">
      <c r="T121" s="21"/>
      <c r="U121" s="1"/>
      <c r="V121" s="22"/>
      <c r="W121" s="1"/>
    </row>
    <row r="122" spans="20:23">
      <c r="T122" s="21"/>
      <c r="U122" s="1"/>
      <c r="V122" s="22"/>
      <c r="W122" s="1"/>
    </row>
    <row r="123" spans="20:23">
      <c r="T123" s="21"/>
      <c r="U123" s="1"/>
      <c r="V123" s="22"/>
      <c r="W123" s="1"/>
    </row>
    <row r="124" spans="20:23">
      <c r="T124" s="21"/>
      <c r="U124" s="1"/>
      <c r="V124" s="22"/>
      <c r="W124" s="1"/>
    </row>
    <row r="125" spans="20:23">
      <c r="T125" s="21"/>
      <c r="U125" s="1"/>
      <c r="V125" s="22"/>
      <c r="W125" s="1"/>
    </row>
  </sheetData>
  <mergeCells count="112">
    <mergeCell ref="A3:D5"/>
    <mergeCell ref="A6:D6"/>
    <mergeCell ref="A8:G10"/>
    <mergeCell ref="H1:H2"/>
    <mergeCell ref="I1:M1"/>
    <mergeCell ref="N1:P1"/>
    <mergeCell ref="I2:M2"/>
    <mergeCell ref="O2:P2"/>
    <mergeCell ref="A1:B2"/>
    <mergeCell ref="J7:P7"/>
    <mergeCell ref="C1:G2"/>
    <mergeCell ref="H8:J8"/>
    <mergeCell ref="K8:P10"/>
    <mergeCell ref="H9:J10"/>
    <mergeCell ref="E3:E6"/>
    <mergeCell ref="F3:P3"/>
    <mergeCell ref="F4:M4"/>
    <mergeCell ref="N4:P4"/>
    <mergeCell ref="F5:M5"/>
    <mergeCell ref="N5:P5"/>
    <mergeCell ref="F6:M6"/>
    <mergeCell ref="O6:P6"/>
    <mergeCell ref="D15:F15"/>
    <mergeCell ref="H15:I15"/>
    <mergeCell ref="D16:F16"/>
    <mergeCell ref="H16:I16"/>
    <mergeCell ref="D17:F17"/>
    <mergeCell ref="H17:I17"/>
    <mergeCell ref="D12:F12"/>
    <mergeCell ref="H12:I12"/>
    <mergeCell ref="D13:F13"/>
    <mergeCell ref="H13:I13"/>
    <mergeCell ref="D14:F14"/>
    <mergeCell ref="H14:I14"/>
    <mergeCell ref="D21:F21"/>
    <mergeCell ref="H21:I21"/>
    <mergeCell ref="D22:F22"/>
    <mergeCell ref="H22:I22"/>
    <mergeCell ref="D23:F23"/>
    <mergeCell ref="H23:I23"/>
    <mergeCell ref="D18:F18"/>
    <mergeCell ref="H18:I18"/>
    <mergeCell ref="D19:F19"/>
    <mergeCell ref="H19:I19"/>
    <mergeCell ref="D20:F20"/>
    <mergeCell ref="H20:I20"/>
    <mergeCell ref="D27:F27"/>
    <mergeCell ref="H27:I27"/>
    <mergeCell ref="D28:F28"/>
    <mergeCell ref="H28:I28"/>
    <mergeCell ref="D29:F29"/>
    <mergeCell ref="H29:I29"/>
    <mergeCell ref="D24:F24"/>
    <mergeCell ref="H24:I24"/>
    <mergeCell ref="D25:F25"/>
    <mergeCell ref="H25:I25"/>
    <mergeCell ref="D26:F26"/>
    <mergeCell ref="H26:I26"/>
    <mergeCell ref="D33:F33"/>
    <mergeCell ref="H33:I33"/>
    <mergeCell ref="D34:F34"/>
    <mergeCell ref="H34:I34"/>
    <mergeCell ref="D35:F35"/>
    <mergeCell ref="H35:I35"/>
    <mergeCell ref="D30:F30"/>
    <mergeCell ref="H30:I30"/>
    <mergeCell ref="D31:F31"/>
    <mergeCell ref="H31:I31"/>
    <mergeCell ref="D32:F32"/>
    <mergeCell ref="H32:I32"/>
    <mergeCell ref="D39:F39"/>
    <mergeCell ref="H39:I39"/>
    <mergeCell ref="D40:F40"/>
    <mergeCell ref="H40:I40"/>
    <mergeCell ref="D41:F41"/>
    <mergeCell ref="H41:I41"/>
    <mergeCell ref="D36:F36"/>
    <mergeCell ref="H36:I36"/>
    <mergeCell ref="D37:F37"/>
    <mergeCell ref="H37:I37"/>
    <mergeCell ref="D38:F38"/>
    <mergeCell ref="H38:I38"/>
    <mergeCell ref="AB52:AC52"/>
    <mergeCell ref="D47:F47"/>
    <mergeCell ref="H47:I47"/>
    <mergeCell ref="X47:Z47"/>
    <mergeCell ref="AA47:AB47"/>
    <mergeCell ref="D48:F48"/>
    <mergeCell ref="H48:I48"/>
    <mergeCell ref="X48:Z48"/>
    <mergeCell ref="AA48:AB48"/>
    <mergeCell ref="D51:F51"/>
    <mergeCell ref="H51:I51"/>
    <mergeCell ref="D49:F49"/>
    <mergeCell ref="H49:I49"/>
    <mergeCell ref="D50:F50"/>
    <mergeCell ref="H50:I50"/>
    <mergeCell ref="X49:AC51"/>
    <mergeCell ref="D45:F45"/>
    <mergeCell ref="H45:I45"/>
    <mergeCell ref="X45:Z45"/>
    <mergeCell ref="AA45:AB45"/>
    <mergeCell ref="X46:Z46"/>
    <mergeCell ref="AA46:AB46"/>
    <mergeCell ref="D42:F42"/>
    <mergeCell ref="H42:I42"/>
    <mergeCell ref="D43:F43"/>
    <mergeCell ref="H43:I43"/>
    <mergeCell ref="D44:F44"/>
    <mergeCell ref="H44:I44"/>
    <mergeCell ref="D46:F46"/>
    <mergeCell ref="H46:I46"/>
  </mergeCells>
  <phoneticPr fontId="1"/>
  <printOptions horizontalCentered="1" verticalCentered="1"/>
  <pageMargins left="0.25" right="0.25" top="0.75" bottom="0.75" header="0.3" footer="0.3"/>
  <pageSetup paperSize="12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B4版</vt:lpstr>
      <vt:lpstr>B4版!Print_Area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user02</cp:lastModifiedBy>
  <cp:lastPrinted>2025-04-04T07:50:28Z</cp:lastPrinted>
  <dcterms:created xsi:type="dcterms:W3CDTF">2024-04-15T01:04:27Z</dcterms:created>
  <dcterms:modified xsi:type="dcterms:W3CDTF">2025-04-23T04:51:52Z</dcterms:modified>
</cp:coreProperties>
</file>